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6" windowWidth="15576" windowHeight="12120" activeTab="0"/>
  </bookViews>
  <sheets>
    <sheet name="Requirements" sheetId="1" r:id="rId1"/>
    <sheet name="data control" sheetId="2" r:id="rId2"/>
  </sheets>
  <definedNames>
    <definedName name="_xlnm._FilterDatabase" localSheetId="0" hidden="1">'Requirements'!$A$2:$S$207</definedName>
  </definedNames>
  <calcPr fullCalcOnLoad="1"/>
</workbook>
</file>

<file path=xl/sharedStrings.xml><?xml version="1.0" encoding="utf-8"?>
<sst xmlns="http://schemas.openxmlformats.org/spreadsheetml/2006/main" count="1856" uniqueCount="383">
  <si>
    <t>The Contractor shall provide a dedicated 24/7/365 Service Desk staff with technical personal that have awareness of aviation applications, knowledge of business recovery processes and knowledge of safety implications of disruption to the CRV</t>
  </si>
  <si>
    <t>The Contractor shall provide a dedicated 24/7/365 Service Desk (SOW).
Staff with technical personal that have awareness of aviation applications, knowledge of business recovery processes and knowledge of safety implications of disruption to the CRV is an advantage. (Optional requirement under Specifications for Service Desk)</t>
  </si>
  <si>
    <t xml:space="preserve">The Contractor shall report the monthly performance to the OOG Coordinator
</t>
  </si>
  <si>
    <t xml:space="preserve">The Contractor shall report the Service use (% average load, % peak load)
</t>
  </si>
  <si>
    <t xml:space="preserve">The Contractor shall measure and report on Technical Service levels indicators:
availability for each user for all CRV services implemented
round trip delay for all CRV services implemented
jitter for all CRV services implemented
IP packet loss for all CRV services implemented
Mean Opinion Score (only for voice communications)
detected corruption of IP packets all CRV services implemented
</t>
  </si>
  <si>
    <t xml:space="preserve">The Contractor shall measure and report on Incidents and service disruptions: CRV service(s) and user(s) concerned, causes, time, gravity, duration
</t>
  </si>
  <si>
    <t xml:space="preserve">Dedicated helpdesk: the Contractor shall measure and report monthly: 
Number of issues handled over the month
Min/average/max time for diagnostic over the month
Min/average/max time for resolution over the month
Min/average/max time for implementing a change over the month
</t>
  </si>
  <si>
    <t>Standard process:The Contractor shall perform an impact assessment for any planned configuration change. The impact assessment shall include a safety assessment. If the safety impact is expected to not be negligible (and hence be either minor, major, hazardous or catastrophic), the OOG coordinator shall be informed about the assessment result  before any further action is taken and the change shall be coordinated with the Parties involved and the OOG coordinator.</t>
  </si>
  <si>
    <t xml:space="preserve">Fast-track process: If a change has to be performed in emergency as part of a corrective action, the Contractor shall coordinate with the involved Parties if the impact assessment can be skipped for the sake of reactivity. The agreement which results from the coordination shall be recorded by any appropriate means before the change is applied.
</t>
  </si>
  <si>
    <t>The Contractor shall implement any configuration change (standard and fast-track) in coordination with the Parties involved</t>
  </si>
  <si>
    <t>The Contractor shall deliver a quarterly report on  physical configuration between any two users' interfaces of the CRV network</t>
  </si>
  <si>
    <t>The Contractor shall conduct a periodic review of the physical configuration between any two users' interfaces for the purpose of preventing any common failure mode. Frequency of the review shall not be less than once every quarter.The result of the review shall be forwarded to all Parties and  to the OOG coordinator.</t>
  </si>
  <si>
    <t>The Tenderers shall describe their fault resolution process, taking into account that tickets shall have a unique reference number shared between the Contractor and Parties and that tickets may be created by the Parties or by the Contractor</t>
  </si>
  <si>
    <t>UC4.1 The CRV Contractor and the CRV Members shall have a clear fault resolution process.</t>
  </si>
  <si>
    <t xml:space="preserve">The Contractor shall coordinate 24/7 the notification, troubleshooting and closure of issues with the Parties involved through a clear fault resolution process.
Note: tickets shall have a unique reference number shared between the Contractor and Parties.
Tickets may be created by the Parties or by the Contractor
</t>
  </si>
  <si>
    <t xml:space="preserve">The Contractor shall escalate  to the OOG coordinator any issue where the expected safety impact is not negligible, or where security is expected to be impacted 
</t>
  </si>
  <si>
    <t>The Contractor shall map in its fault management process the severity of faults against the Safety risk  severity table</t>
  </si>
  <si>
    <t>The Contractor shall develop a safety case based on the requirements attached and on the SMP approved by the CRV chairman or OOG coordinator.</t>
  </si>
  <si>
    <t xml:space="preserve">The Contractor shall bring the evidence that the requirements  CSP-HUM- concerning its staff involved in the design or the provision of the CRV services will be met 
</t>
  </si>
  <si>
    <t xml:space="preserve">The Contractor shall bring the evidence that the requirements  CSP-SER- concerning CRV services will be met 
Note:  The safety requirement applies to the service as a whole or at the interface with the CRV party’s facilities
</t>
  </si>
  <si>
    <t xml:space="preserve">The Contractor shall bring the evidence that the requirements  CSP-SER- concerning the software assurance level will be met
</t>
  </si>
  <si>
    <t xml:space="preserve">The Contractor shall bring the evidence that the requirements  CSP-PROC- concerning the procedures ruling the provision of CRV services will be met
</t>
  </si>
  <si>
    <t>The Contractor shall report monthly on safety indicators as per attached list</t>
  </si>
  <si>
    <t>The Contractor shall handle any change planned for security reason as a configuration change (be it standard or fast track).</t>
  </si>
  <si>
    <t>The Contractor shall be able to apply a set of hierarchised security policies and principles in an homogeneous way over all nodes of the CRV network</t>
  </si>
  <si>
    <t>The Contractor drafts, coordinates, and maintains with the Parties involved and the OOG coordinator a security policy and associated principles.</t>
  </si>
  <si>
    <t xml:space="preserve">The Contractor shall demonstrate that a due monitoring of cyber security threats is performed on a regular basis, that threats are analysed against the current CRV baseline, and that it receives notifications from a specialized organization when new occurrences of threats happen </t>
  </si>
  <si>
    <t>The Contractor shall demonstrate that an appropriate escalation process exists to mitigate the cyber security threats with the appropriate means (configuration change, procedure etc), and that this process applies to the specific context of CRV</t>
  </si>
  <si>
    <t xml:space="preserve">Authentication: The Contractor may propose an authentication service based on  a cooperative PKI infrastructure including IPSec for IPv6 and digital certificates management for public IP links between ANSPs. </t>
  </si>
  <si>
    <t xml:space="preserve">The Contractor shall record and report monthly on the number of  security events over the reference period
</t>
  </si>
  <si>
    <t>The Tenderers shall list their typical site requirements (installation, power, remote logical access, etc), and detail if they vary in accordance with the service level agreement (expected performance).</t>
  </si>
  <si>
    <t>The Contractor shall update its safety management plan (SMP) detailing the scope of the safety activity, how the safety process interacts with other processes, roles and responsiblities, milestones and deliverables at the start of the contract and maintain it.</t>
  </si>
  <si>
    <t>The tenderers shall explain their experience and methodology to develop a safety case, and detail the process that will be applied in the CRV project in a draft Safety Management plan (SMP)</t>
  </si>
  <si>
    <t>The Tenderer shall develop a draft Security Management Plan (SecMP). The SecMP describes the Contractor's strategy, methodologies and processes for meeting the security requirements of the CRV</t>
  </si>
  <si>
    <t>The Contractor shall update the Security Management Plan (SecMP) at the start of the contract and maintain it once it is approved</t>
  </si>
  <si>
    <t>No subcontracting without approval: the Contractor shall not subcontract (including any use of a third party to perform) any aspect of the performance of the Works without the prior written approval of the OOG and Host Country which approval the OOG  may withhold in its absolute discretion</t>
  </si>
  <si>
    <r>
      <t xml:space="preserve">The Tenderers shall provide the main programmatic steps they will take to ensure the successful design, implementation, transition and cutover to operation of the CRV network system and required telecommunications services. </t>
    </r>
    <r>
      <rPr>
        <b/>
        <sz val="11"/>
        <color indexed="8"/>
        <rFont val="Calibri"/>
        <family val="2"/>
      </rPr>
      <t>(SOW) Instructions to tenderers</t>
    </r>
    <r>
      <rPr>
        <sz val="11"/>
        <color theme="1"/>
        <rFont val="Calibri"/>
        <family val="2"/>
      </rPr>
      <t xml:space="preserve">
The details for the process and procedures shall be in a form of a checklist.</t>
    </r>
    <r>
      <rPr>
        <b/>
        <sz val="11"/>
        <color indexed="8"/>
        <rFont val="Calibri"/>
        <family val="2"/>
      </rPr>
      <t xml:space="preserve"> (Specifications?)</t>
    </r>
  </si>
  <si>
    <t>Final review (during CRV TF/4)</t>
  </si>
  <si>
    <t>CRV review process (by reviewers)</t>
  </si>
  <si>
    <t>Final Wording (or: No change)</t>
  </si>
  <si>
    <t>CRV Service creation: the Contractor shall propose a process and an associated checklist to go through for the creation of a CRV service. The process shall clearly identify coordination steps and stakeholders. The OOG coordinator shall be informed of the creation of the CRV service.</t>
  </si>
  <si>
    <t>It is the responsibility of the Contractor to convert the analog voice provided by the VCS to the internal format used by the provider and back to analog voice at the far end of the connection.  For example, if the provider internal format is VoIP with SIP signaling, the provider would use the technique commonly referred to as “SIP Trunking.”</t>
  </si>
  <si>
    <t>The Service Provider shall carry AIDC data</t>
  </si>
  <si>
    <t>General</t>
  </si>
  <si>
    <t>The Service Provider shall provide a reliable and redundant clock source (SNTP) to tap on in the network itself.</t>
  </si>
  <si>
    <t>The Service Provider shall allow the application to request, repeat and forward the AMHS messages in accordance to such request.</t>
  </si>
  <si>
    <t>The Service Provider shall support all formats such as BUFR-code, XML, plain text, ITA-5, IA-2 standards</t>
  </si>
  <si>
    <t>The Service Provider shall support AIDC over AFTN and AIDC direct.</t>
  </si>
  <si>
    <t>xx</t>
  </si>
  <si>
    <t>Reference to all the external documents for compliance and implementation reference.</t>
  </si>
  <si>
    <t>Follow the GOLD standards for performance (RCP240/RCP400)</t>
  </si>
  <si>
    <t>AMHS Technical Specifications</t>
  </si>
  <si>
    <t>Annex 10, Volume III, Communication Systems
Manual of Technical Provisions for the Aeronautical Telecommunication
Network – Doc 9750
Manual of Air Traffic Services Data Link Applications – Doc 9694
Regional Supplement to the ASTERIX Interface Control Document (ICD)
for the Asia/Pacific Region
Asia/Pacific Regional Interface Control Document (ICD) for ATS
Inter-facility Data Communications (AIDC)
Guidance Material for End-to-End Safety and Performance Monitoring of
ATS Data Link Systems in the Asia Pacific Region</t>
  </si>
  <si>
    <t>Mature</t>
  </si>
  <si>
    <t>Subject to change</t>
  </si>
  <si>
    <t xml:space="preserve">For the AIM data stream, the current available data is eAIP and one of the access method is via web browser tool. </t>
  </si>
  <si>
    <t>ICAO Roadmap for the transition from AIS to AIM: first edition - 2009
ASBU B0-DATM - Service Improvement through Digital Aeronautical Information Management.</t>
  </si>
  <si>
    <t>The Service Provider shall support the access of AIM information such as eAIP over Inernet protocol services.</t>
  </si>
  <si>
    <r>
      <t xml:space="preserve">Not complete </t>
    </r>
    <r>
      <rPr>
        <sz val="11"/>
        <color indexed="10"/>
        <rFont val="Calibri"/>
        <family val="2"/>
      </rPr>
      <t>and generic</t>
    </r>
  </si>
  <si>
    <t>The Service Provider shall support also the "binary information transfer" extended service</t>
  </si>
  <si>
    <t>The Service Provider shall support all forms of protocol over IP, such as X.25 (XOT), ITU X.400 messaging protocol</t>
  </si>
  <si>
    <t>The analog voice service shall provide a 4-wire E&amp;M Type V interface (6 wires) for connection to analog Voice Communication System (VCS) equipment.</t>
  </si>
  <si>
    <t>The analog voice service shall provide a 2-wire Foreign eXchange Subscriber (FXS) interface for connection to a Foreign eXchange Office (FXO) interface of the analog Voice Communication System (VCS) equipment.</t>
  </si>
  <si>
    <t>The analog voice service shall provide a 2-wire Foreign eXchange Office (FXO) interface for connection to a Foreign eXchange Station (FXS) interface of the analog Voice Communication System (VCS) equipment.</t>
  </si>
  <si>
    <t>The CRV must detect analog signaling and provide appropriate SIP signaling and vice versa.</t>
  </si>
  <si>
    <t>New</t>
  </si>
  <si>
    <t>The CRV shall provide appropriate SIP signaling to support the Automatic Ring Down (ARD) functionality.</t>
  </si>
  <si>
    <t xml:space="preserve">The CRV shall use the high priority tags in the packet headers to ensure that VoIP traffic is given high priority and minimal delay. </t>
  </si>
  <si>
    <t>The CRV shall give an appropriate level of priority to SIP.</t>
  </si>
  <si>
    <t>The CRV shall use the high priority tags in the VPN packet headers to ensure that VoIP traffic is given high priority and minimal delay.</t>
  </si>
  <si>
    <t>The CRV shall use the high priority tags in the packet headers to ensure that ED-137 VoIP RTP traffic is given high priority and minimal delay.</t>
  </si>
  <si>
    <t>The CRV shall give an appropriate level of priority to ED-137 SIP signaling.</t>
  </si>
  <si>
    <t>XX-TRAINING-S-R</t>
  </si>
  <si>
    <t>TRAINING</t>
  </si>
  <si>
    <t>The Service Provider shall provide all training material to each ANSP</t>
  </si>
  <si>
    <t>The Service Provider shall provide training on how to install, update and use the web portal.</t>
  </si>
  <si>
    <t xml:space="preserve">The Service Provider shall provide updated training material to each ANSP if there are any changes to the CRV, interface equipment, the fault reporting process or the web portal </t>
  </si>
  <si>
    <t>The Service Provider shall provide a Training Plan which defines the following:
The training to be devlivered, 
The method of delivery,
The delivery schedule,
The training material to be delivered</t>
  </si>
  <si>
    <t>The Service Provider shall provide training to personnel at each ANSP about how to support the NIDs</t>
  </si>
  <si>
    <t>The assumption here is that the Service Provider will install the NIDs initially but then it will be up to ANSPs to support them. If they need to be replaced then that should be managed by the Service Provider</t>
  </si>
  <si>
    <t>The Service Provider shall provide training to personnel in each ANSP defining the process for raising faults with the CRV</t>
  </si>
  <si>
    <t xml:space="preserve">The Service Provider shall provide training to personnel in each ANSP defining the process for requesting changes to the CRV </t>
  </si>
  <si>
    <t>Note</t>
  </si>
  <si>
    <t>Feasibility assessment (OK/Partial/NOK)</t>
  </si>
  <si>
    <t>Reply / Comments</t>
  </si>
  <si>
    <t>OK</t>
  </si>
  <si>
    <t>draft</t>
  </si>
  <si>
    <t>final</t>
  </si>
  <si>
    <t>Priority handling</t>
  </si>
  <si>
    <t>Monitoring</t>
  </si>
  <si>
    <t>Billing</t>
  </si>
  <si>
    <t>Volumetry</t>
  </si>
  <si>
    <t>RCP- continuity</t>
  </si>
  <si>
    <t>RCP- integrity</t>
  </si>
  <si>
    <t>RCP- availability</t>
  </si>
  <si>
    <t>Safety</t>
  </si>
  <si>
    <t>Security</t>
  </si>
  <si>
    <t>T</t>
  </si>
  <si>
    <t>Implementation  management</t>
  </si>
  <si>
    <t>Performance management</t>
  </si>
  <si>
    <t>Configuration Management</t>
  </si>
  <si>
    <t>Fault Management</t>
  </si>
  <si>
    <t>Security Management</t>
  </si>
  <si>
    <t>Safety management</t>
  </si>
  <si>
    <t>Contract management</t>
  </si>
  <si>
    <t>S</t>
  </si>
  <si>
    <t>Number</t>
  </si>
  <si>
    <t>Amendment needed after RFI?</t>
  </si>
  <si>
    <t xml:space="preserve">Feedback from Request for information </t>
  </si>
  <si>
    <t>Status of wording (draft/final)</t>
  </si>
  <si>
    <t>Wording of Information Statement or Requirement</t>
  </si>
  <si>
    <t>Category</t>
  </si>
  <si>
    <t>Technical (T) - Service (S) - General (G)</t>
  </si>
  <si>
    <t>External reference (annex, attachment, etc)</t>
  </si>
  <si>
    <t>Routing and delivery</t>
  </si>
  <si>
    <t>G</t>
  </si>
  <si>
    <t>yes</t>
  </si>
  <si>
    <t>no</t>
  </si>
  <si>
    <t>Partial</t>
  </si>
  <si>
    <t>NOK</t>
  </si>
  <si>
    <t>R</t>
  </si>
  <si>
    <t>OR</t>
  </si>
  <si>
    <t xml:space="preserve">Requirement (R) - Optional Requirement (OR) - Information statement (I) </t>
  </si>
  <si>
    <t>I</t>
  </si>
  <si>
    <t>The flow matrix between the Pioneer States as of March 2014 is as provided in Annex 2</t>
  </si>
  <si>
    <t>Annex 1 - List of potential Parties and associated geographical locations</t>
  </si>
  <si>
    <t>Initial drafting</t>
  </si>
  <si>
    <t>Reference (generated by Excel)</t>
  </si>
  <si>
    <t>This is to prevent any common failure mode at the physical level, so that routing algorithms can immediately establish an alternative path in case of link disruption.</t>
  </si>
  <si>
    <t>User's interface</t>
  </si>
  <si>
    <t>Annex 3 - Standardized Users' interface</t>
  </si>
  <si>
    <t>XX</t>
  </si>
  <si>
    <t>The Tenderers shall define the methodologies and process that would be used in the design of a solution and how you will iterate with the CRV Task Force to build and validate a final design.</t>
  </si>
  <si>
    <t>Compliance statement template</t>
  </si>
  <si>
    <t>Any change planned to any contract involving 3 Parties or more shall be coordinated with the OOG coordinator.</t>
  </si>
  <si>
    <t>For services offered to the Participants for operation and maintenance of the network, the Tenderers shall detail the billing method(s) proposed (One-Time Charge, Monthly, Quarterly, Yearly, Pre-Paid, Post-Paid, etc).</t>
  </si>
  <si>
    <t>The Tenderers shall provide one off costs associated with the provision of a new service at the Participants Site, including but not limited to commercial or enterprise works, setup of port charge, installation of access (NTU).</t>
  </si>
  <si>
    <t>The Tenderers shall provide a pricing scheme based on a number of countries/sites/Service Level Agreement/years.</t>
  </si>
  <si>
    <t xml:space="preserve">The Tenderers shall describe in detail their proposed  method of contracting each of the participants for the proposed core CRV and the services installed at each of the Participants Sites </t>
  </si>
  <si>
    <t>List of safety requirements</t>
  </si>
  <si>
    <t>List of safety indicators</t>
  </si>
  <si>
    <t>The Tenderers shall summarize the main programmatic steps they will take to ensure the successful design, implementation, transition and cutover to operation of the CRV network system and required telecommunications services</t>
  </si>
  <si>
    <t>Any  termination of service shall be considered as a configuration change and be dealt with accordingly.</t>
  </si>
  <si>
    <t>The Tenderers shall describe their change management and notification process for services impacted by their Planned Network Maintenance. This should include details supporting change to design documentation and scheduled maintenance.</t>
  </si>
  <si>
    <t>The Tenderers shall describe their general Global Service Desk including hours of contact,  methods of contact, fault management, fault update guidelines, problem severities and national and international escalation process</t>
  </si>
  <si>
    <t>Safety risk probability and severity tables (source: ICAO SMM)</t>
  </si>
  <si>
    <t>INCLUDE relevant requirements from SCHEDULE 4:  SERVICE LEVEL UNDERTAKINGS</t>
  </si>
  <si>
    <t>ATFM Data</t>
  </si>
  <si>
    <t>The throughput of ATFM data flow shall be configurable in order to support different ATFM operation phase (e.g. Strategic, Pre-tactical, tactical).</t>
  </si>
  <si>
    <t>Doc 9971 Manual on Collaborative ATFM - 2nd Edition</t>
  </si>
  <si>
    <t>During the Pre-tactical phase (one day prior to flight operation), CRV parties may exchange ATFM daily plan (ADP) data with each other.</t>
  </si>
  <si>
    <t>In the future, CRV parties may also include not only ANSPs but also other ATFM stakeholders such as airspace user (AU), airport operator (AOP), etc.  The CRV network should therefore support also the connection between all ATFM stakeholders.</t>
  </si>
  <si>
    <t xml:space="preserve">For ANSP flight data from AFTN/AMHS, the CRV network shall be able to support the data flow in the same manner as support for AMHS/FPL, AMHS/NOTAM, AMHS/MET data flow. </t>
  </si>
  <si>
    <t>For surveillance data from FDP, the CRV network shall be able to support the data flow in the same manner as support for surveillance data flow.</t>
  </si>
  <si>
    <t>For AIDC data from FDP, the CRV network shall be able to support the data flow in the same manner as support for AIDC data flow.</t>
  </si>
  <si>
    <t>In the future, the CRV network should be able to support ATFM data flow of meteorological data in the same manner as support for WXXM data flow.</t>
  </si>
  <si>
    <t>Network design and user's interface</t>
  </si>
  <si>
    <t xml:space="preserve">R </t>
  </si>
  <si>
    <t xml:space="preserve">The interface type provided by the NID to the CRV Party shall be Ethernet. </t>
  </si>
  <si>
    <t>Each CRV Party shall define which version of Ethernet interface should be used. If this is not specified then the interface shall be IEEE 802.3ab (1000 Base-T).</t>
  </si>
  <si>
    <t>The installation of a NID shall be tidy with appropriate labelling.</t>
  </si>
  <si>
    <t>The CRV Network shall provide NIDs at the designated locations for those CRV Parties which require multiple access points.</t>
  </si>
  <si>
    <t>The CRV network shall implement Quality of Service (QoS) to prioritise traffic.</t>
  </si>
  <si>
    <t>The CRV network shall queue voice and data flows to ensure fairness during times of congestion (e.g. an oversubscribed voice queue shall not stop the operation of the data queues).</t>
  </si>
  <si>
    <r>
      <t xml:space="preserve">QoS shall be implemented using guidance from IETF RFC 4594 </t>
    </r>
    <r>
      <rPr>
        <i/>
        <sz val="11"/>
        <color indexed="8"/>
        <rFont val="Calibri"/>
        <family val="2"/>
      </rPr>
      <t>Configuration Guidelines for DiffServ Service Classes</t>
    </r>
    <r>
      <rPr>
        <sz val="11"/>
        <color indexed="8"/>
        <rFont val="Calibri"/>
        <family val="2"/>
      </rPr>
      <t>. The routing protocol, voice, voice signalling, real-time interactive and standard data types shall all be given separate QoS bandwidth.</t>
    </r>
  </si>
  <si>
    <t>The CRV Network shall transport Internet Protocol version 4 packets between the CRV Parties.</t>
  </si>
  <si>
    <t>The CRV Network shall transport Internet Protocol version 6 packets between the CRV Parties.</t>
  </si>
  <si>
    <t>The CRV Network shall not be accessible from the Internet.</t>
  </si>
  <si>
    <t>For the purposes of this document, Fault Tolerance is the property that enables a system to continue operating properly in the event of the malfunction or failure of some of its components. If its operating quality decreases at all, the decrease is proportional to the severity of the failure.</t>
  </si>
  <si>
    <t>Where a CRV Party has multiple access points then the CRV Network shall have Fault Tolerance.</t>
  </si>
  <si>
    <t>Where a CRV Party has multiple access points then the CRV Network shall automatically direct traffic to the working access points.</t>
  </si>
  <si>
    <t>Where a CRV Party has multiple access points the Border Gateway Protocol (BGP) routing protocol shall be used to control the selection of which access point is used.</t>
  </si>
  <si>
    <t>The CRV Network shall have a packet loss rate of less than 1 in a 1,000 packets.</t>
  </si>
  <si>
    <t>The CRV Network should have a packet loss rate of less than 1 in a 10,000 packets.</t>
  </si>
  <si>
    <t>Monitoring and Reporting</t>
  </si>
  <si>
    <t>The QoS of ATFM data flow shall be configurable in order to support different ATFM operation phases (e.g. Strategic, Pre-tactical, tactical).</t>
  </si>
  <si>
    <t>Is published in RFI (yes/no)</t>
  </si>
  <si>
    <t>AFTN/Distress and Urgency messages</t>
  </si>
  <si>
    <t>AFTN/Flight safety and regularity messages</t>
  </si>
  <si>
    <t>AFTN/Aeronautical Information Services Messages</t>
  </si>
  <si>
    <t>AFTN/MET</t>
  </si>
  <si>
    <t>AMHS/FPL</t>
  </si>
  <si>
    <t>AMHS/NOTAM</t>
  </si>
  <si>
    <t>Voice communications</t>
  </si>
  <si>
    <t>Data Link communications</t>
  </si>
  <si>
    <t>Surveillance data</t>
  </si>
  <si>
    <t>Network services</t>
  </si>
  <si>
    <t>Miscellaneous data</t>
  </si>
  <si>
    <t>AMHS/MET</t>
  </si>
  <si>
    <t>WXXM</t>
  </si>
  <si>
    <t>AIDC</t>
  </si>
  <si>
    <t>FIXM</t>
  </si>
  <si>
    <t>AIM</t>
  </si>
  <si>
    <t>AIXM</t>
  </si>
  <si>
    <t>ATFM</t>
  </si>
  <si>
    <t>AFTN</t>
  </si>
  <si>
    <t>AMHS</t>
  </si>
  <si>
    <t>The Tenderers shall describe their process for managing the customer initiated changes</t>
  </si>
  <si>
    <t>RFC 791 (September 1981)</t>
  </si>
  <si>
    <t>RFC 2460 and RFC 3513</t>
  </si>
  <si>
    <t>RFC 4594</t>
  </si>
  <si>
    <t>IEEE Std. 802.3ab</t>
  </si>
  <si>
    <t>IEEE Std. 802.3</t>
  </si>
  <si>
    <t>Operational Requirement from CONOPS (Cross reference)</t>
  </si>
  <si>
    <t>The probability of availability of the CRV network for flight plan data shall be not less than 99.9%, averaged over 1 month period between any 2 user's interfaces</t>
  </si>
  <si>
    <t>Note: The control and payment of such invoices will be done by each Party separately</t>
  </si>
  <si>
    <t>The CRV networks shall support the exchange of flight schedules/cancellation/substitution data in support of ATFM Data.</t>
  </si>
  <si>
    <t>The CRV networks shall support the exchange of ATFM daily plan (ADP) data.</t>
  </si>
  <si>
    <t>During the Tactical phase (during flight operation), CRV parties may exchange flight data taken from AFTN/AMHS or FDP and other relevant data such as meteorological data with each other.</t>
  </si>
  <si>
    <t xml:space="preserve">Annex 2 - flow matrixes between States </t>
  </si>
  <si>
    <t>The Tenderers shall demonstrate how they will support the different flow matrixes and their evolution with their design</t>
  </si>
  <si>
    <t>Contract Management</t>
  </si>
  <si>
    <t xml:space="preserve"> Confirmation that the Tenderer, as prime contractor, will:
(a) take full responsibility for the Response and any supply of the Requirement; 
(b) be the sole point of contact with the OOG in connection with this RFT unless Airservices Australia requires otherwise; and
(c) be responsible for subcontractors performance in accordance with conditions of the Framework Agreement
</t>
  </si>
  <si>
    <t>Harmful Code: any computer program viruses or other code that is harmful, destructive, disabling or which is designed to assist in or enables theft, alteration, denial of service, unauthorised access to, or disclosure, or destruction or corruption of data.</t>
  </si>
  <si>
    <t xml:space="preserve">The parties will meet at the times and manner set out in the CRV Concept of Operations (or as otherwise agreed in writing between the parties) to discuss any issues in relation to the Framework Agreement or the progress of the performance of the CRV  </t>
  </si>
  <si>
    <t xml:space="preserve">The Tenderers shall state in the draft  Contract Management Plan what are the countries where restrictions apply (such as embargo, and could affect their operations: their own procurement of hardware, software, fimware, their installation, their acceptance, their use or more generally any activity including the delivery of network services </t>
  </si>
  <si>
    <t>For the countries where restrictions apply, the Tenderers shall explicit in the  draft Contract Management Plan how they will operate.</t>
  </si>
  <si>
    <t>IWXXM format</t>
  </si>
  <si>
    <t>IWXXM volume</t>
  </si>
  <si>
    <t>IWXXM compression</t>
  </si>
  <si>
    <t>Mainly three categories of compression could be considered. These are general-purpose compression, XML-wrapped binary code and binary XML encoding.</t>
  </si>
  <si>
    <t>FIXM format</t>
  </si>
  <si>
    <t>FIXM volume</t>
  </si>
  <si>
    <t>AIXM format</t>
  </si>
  <si>
    <t>AIXM volume</t>
  </si>
  <si>
    <t>This stems from the need for a SWIM multi-distribution as more than 2 stakeholders may be involved in the publish/subscribe model for FIXM. This may also be useful if video streaming/webconferencing is delivered through CRV as part of miscelleneous data.</t>
  </si>
  <si>
    <t>The CRV Network may include national links between CRV access points whenever a meshing is needed by a CRV Member and not provided through a national provision.</t>
  </si>
  <si>
    <t>The need shall be confirmed by the CRV member</t>
  </si>
  <si>
    <t xml:space="preserve">The program manager shall hold a valid PMP certification (or equivalent) and sufficient background in IT and CNS/ATM </t>
  </si>
  <si>
    <t>Any individual contract shall have its final day of validity within 5 years from the date of issuance of the letter awarding the CRV contractor by ICAO</t>
  </si>
  <si>
    <t>The decision to renew a one-year option is advertised year after year  by the OOG coordinator through an official letter issued at the latest 3 months before the term of the year.</t>
  </si>
  <si>
    <t>The Tenderers shall provide  recurrent costs for the provision of the core CRV network per Participant in US Dollars annually over a 5 year contract plus five one-year options.</t>
  </si>
  <si>
    <t>The Tenderers shall provide costs for typical Port Speeds at the Participants Sites in US Dollars for services annually over a 5 year contract and five one-year options.</t>
  </si>
  <si>
    <t>The Tenderers shall provide costs for typical Line (Access) charges at the Participants Sites in US Dollars for services annually over a 5 year contract plus five one-year options.</t>
  </si>
  <si>
    <t>Confirmation shall be given that the Tenderer will be the prime contractor.</t>
  </si>
  <si>
    <t>Contractor Representative
(a) The Contractor shall ensure that its Contractor Representative:
(i) is the point of contact for OOG for the purposes of the Framework Agreement
(ii) has the authority and is given the responsibility to perform for the Contractor each of the relevant tasks referred to in the Project Documentation; and
(iii) is a full-time employee or contractor of the Contractor.
(b) the OOG may reasonably direct that the Contractor replaces the Contractor Representative. The Contractor shall, as soon as possible after receiving a direction under this claus to replace the Contractor Representative, replace that Contractor Representative with a person acceptable to OOG at no additional cost to the OOG</t>
  </si>
  <si>
    <t xml:space="preserve">The Contractor shall ensure that the Contractor Representative, and the OOG shall ensure the OOG Representative, is reasonably available to attend such meetings and answer any queries relating to the performance of the CRV raised by either party. </t>
  </si>
  <si>
    <t xml:space="preserve">The Contractor Representative shall record the minutes of the meeting and distribute the minutes within three (3) Business Days of the meeting date for review by the OOG </t>
  </si>
  <si>
    <t>The Contractor shall notify the OOG immediately on becoming aware of any security incident or security breach.  The Contractor agrees that if a security incident or a security breach occurs, the Contractor will immediately comply with all directions of the OOG in order to address the incident or breach, and ensure it does not occur again.</t>
  </si>
  <si>
    <t xml:space="preserve">Contractor responsibility to prevent Harmful Code 
The Contractor shall detect and prevent any Harmful Code from being introduced into (or sent from) any  CRV  including by:
(a) use of the most appropriate and up-to-date virus detection software for preventing and detecting Harmful Code;
(b) implementing practices and procedures that are consistent with industry best practice;
(c) pro-actively monitoring known threats of Harmful Code; and
(d) informingthe OOG of any Harmful Code and the steps necessary to avoid the introduction of Harmful Code
</t>
  </si>
  <si>
    <t>RFC 1918</t>
  </si>
  <si>
    <t>The CRV IP Address Plan will be managed by the OOG.</t>
  </si>
  <si>
    <t>All individual contracts shall be renewable for five one-year options, from the day following the 5th anniversary of the  issuance of the letter awarding the CRV contractor by ICAO</t>
  </si>
  <si>
    <t>The Tenderers shall provide the cost of project management, including the development of the safety case.</t>
  </si>
  <si>
    <t>Termination of contracts TBD</t>
  </si>
  <si>
    <t>The OOG coordinator may not be involved as it is an emergency, but shall be informed at the earliest.
Note: Parties commit to have H24 points of contact</t>
  </si>
  <si>
    <t xml:space="preserve">The Tenderers shall propose a design in their proposal that is able to meet all requirements. They shall indicate which of the optional requirements are met. </t>
  </si>
  <si>
    <t>The CRV network may be managed by an Network Operations Center (NOC) designed for aeronautical purpose specifically located preferably in category 3 or less seismic zone and shall have redundant infrastructure in another seismic zone. The NOC shall be responsible for all aspects of the CRV network security.</t>
  </si>
  <si>
    <t>The Tenderers shall provide separately  the cost, if any, associated with the fulfilment of Optional Requirements.</t>
  </si>
  <si>
    <t>http://www.icao.int/APAC/Documents/edocs/cns/APX.%20E%20-%20%20ASIA-PAC%20AMHS%20Techncal%20Specifications_v1.pdf</t>
  </si>
  <si>
    <t>Technical provisions for the AFTN/AMHS gateway are specified in ICAO Doc. 9880 Part II [5], 
section 4
Standard AMHS/IP interface: ICAO Doc. 9880 
Legacy interface: Asia/Pacific Regional Interface Control Document (ICD) for X.25 
Protocol for AFTN (http://www.icao.int/APAC/Documents/edocs/cns/ICD_X25Protocol.pdf )</t>
  </si>
  <si>
    <t>EUR AFS Security Guidelines, April 2014, annexes H2, H3 and H4</t>
  </si>
  <si>
    <t>XX-Voice communications-T-R</t>
  </si>
  <si>
    <t>The analog voice service shall provide 64Kbps bandwidth, Pulse Code Modulation (PCM), either µ-law or A-law as specified for a specific Member-pair connection.</t>
  </si>
  <si>
    <t>The analog voice service shall achieve a MOS score of at least 4.0,  using a mutually agreed-upon measurement method.</t>
  </si>
  <si>
    <t>XX-Voice communications-T-I</t>
  </si>
  <si>
    <t>The VoIP Transport shall support Internet Protocol version 4 (IPv4).</t>
  </si>
  <si>
    <t>The VoIP Transport shall support Internet Protocol version 6 (IPv6).</t>
  </si>
  <si>
    <t>The VoIP Transport shall provide maximum latency as shown in table xx.yyy.</t>
  </si>
  <si>
    <t>The VoIP Transport shall provide a maximum jitter of 40 ms.</t>
  </si>
  <si>
    <t>The VoIP Transport shall provide a maximum packet loss of 1%.</t>
  </si>
  <si>
    <t>The VoIP Transport shall provide an availability greater than 99.9%.</t>
  </si>
  <si>
    <t>Include an estimation of volumetry with 2 scenarios: with or without compression</t>
  </si>
  <si>
    <t>Volumetry to be estimated</t>
  </si>
  <si>
    <t>Quality of service for ATFM data</t>
  </si>
  <si>
    <t>Site requirements (access, power, interface). Two way requirements (from CSP - from ANSP)</t>
  </si>
  <si>
    <t>ICAO Doc 9896 to be referenced</t>
  </si>
  <si>
    <t>Optional requirement?</t>
  </si>
  <si>
    <t>Not only the analog but any type of voice (digital/analog)</t>
  </si>
  <si>
    <t>Comment raised during review</t>
  </si>
  <si>
    <t>See if this requirement is kept or not</t>
  </si>
  <si>
    <t>Yes</t>
  </si>
  <si>
    <t>Widely recognised PMP; Should have two lines so we will know which one has the Tenderer meet the compliance.</t>
  </si>
  <si>
    <t>SOW</t>
  </si>
  <si>
    <t>There can be a debate on the word "modern". We can use the term "widely recognised/certified".</t>
  </si>
  <si>
    <t>PMP certification principles</t>
  </si>
  <si>
    <t>Should have two lines, one to provide the high level milestone. The other is to take account of the close coordination for the installation and commissioning. I do not understand why decomissioning is required?</t>
  </si>
  <si>
    <t>For the purpose of clarity and to invite more players into the tenders, we should make it separate.</t>
  </si>
  <si>
    <t>Specification</t>
  </si>
  <si>
    <t>SOW and Specification</t>
  </si>
  <si>
    <t>None</t>
  </si>
  <si>
    <t>Nil</t>
  </si>
  <si>
    <t>No</t>
  </si>
  <si>
    <t>To include unplanned or urgent maintenance process.</t>
  </si>
  <si>
    <t>To be re-draft to include unplanned or urgent cases.</t>
  </si>
  <si>
    <t>Some tenderers may have the service desk 24/7/365 but may not have the aviation knowledge. Some will employ staff with aviation knowledge if they win the contract.</t>
  </si>
  <si>
    <t>Having aviation knowledge is advantageous but rather optional. The more important thing is the mapping of the classes of services each of the application is utilising.</t>
  </si>
  <si>
    <t>SOW and Specification.</t>
  </si>
  <si>
    <t>Amended</t>
  </si>
  <si>
    <r>
      <rPr>
        <sz val="11"/>
        <color indexed="8"/>
        <rFont val="Wingdings"/>
        <family val="0"/>
      </rPr>
      <t>l</t>
    </r>
    <r>
      <rPr>
        <sz val="12.1"/>
        <color indexed="8"/>
        <rFont val="Calibri"/>
        <family val="2"/>
      </rPr>
      <t xml:space="preserve"> </t>
    </r>
    <r>
      <rPr>
        <sz val="11"/>
        <color theme="1"/>
        <rFont val="Calibri"/>
        <family val="2"/>
      </rPr>
      <t xml:space="preserve">Current Configurations and Settings Baseline Information
</t>
    </r>
    <r>
      <rPr>
        <sz val="11"/>
        <color indexed="8"/>
        <rFont val="Wingdings"/>
        <family val="0"/>
      </rPr>
      <t>l</t>
    </r>
    <r>
      <rPr>
        <sz val="11"/>
        <color theme="1"/>
        <rFont val="Calibri"/>
        <family val="2"/>
      </rPr>
      <t xml:space="preserve">Test Result Form
</t>
    </r>
    <r>
      <rPr>
        <sz val="11"/>
        <color indexed="8"/>
        <rFont val="Wingdings"/>
        <family val="0"/>
      </rPr>
      <t>l</t>
    </r>
    <r>
      <rPr>
        <sz val="11"/>
        <color theme="1"/>
        <rFont val="Calibri"/>
        <family val="2"/>
      </rPr>
      <t xml:space="preserve"> Impact Assessment Form
</t>
    </r>
    <r>
      <rPr>
        <sz val="11"/>
        <color indexed="8"/>
        <rFont val="Wingdings"/>
        <family val="0"/>
      </rPr>
      <t>l</t>
    </r>
    <r>
      <rPr>
        <sz val="11"/>
        <color theme="1"/>
        <rFont val="Calibri"/>
        <family val="2"/>
      </rPr>
      <t>Acknowledgement Form</t>
    </r>
  </si>
  <si>
    <t>Checklist for process and procedures for the design, implementation and especially for transition.</t>
  </si>
  <si>
    <t>To include Chairman as alternate to Coordinator</t>
  </si>
  <si>
    <t>Sample Testing Report?</t>
  </si>
  <si>
    <t>Checklist</t>
  </si>
  <si>
    <t>Need to be clear what type of service? Telco-related service or aviation-related service.</t>
  </si>
  <si>
    <t>TBC</t>
  </si>
  <si>
    <t>Milestone Schedule</t>
  </si>
  <si>
    <t>The program manager shall hold a valid PMP certification (or equivalent). 
Having appropriate sufficient background in IT and CNS/ATM will be advantageous (optional)</t>
  </si>
  <si>
    <t>Certificate of PMP personnel</t>
  </si>
  <si>
    <t>CV of Programme Manager</t>
  </si>
  <si>
    <t>Volumetry to be estimated as per OSED</t>
  </si>
  <si>
    <t>table xx.yyy.</t>
  </si>
  <si>
    <t>QoS of ATFM should be mapped and not left open</t>
  </si>
  <si>
    <t xml:space="preserve">Througput requireed should be defined </t>
  </si>
  <si>
    <t>Questions / Comments</t>
  </si>
  <si>
    <t>Impact on DOA - to take into account</t>
  </si>
  <si>
    <t>During the Strategic phase (more than one day in advance of flight operation upto approximately 2 months), CRV parties may exchange flight schedules/cancellation/substitution data with each other.</t>
  </si>
  <si>
    <t>Too vague</t>
  </si>
  <si>
    <t>Terms and Conditions</t>
  </si>
  <si>
    <t>The CRV Network shall provide a private telecommunications network which is only accessible to the CRV Parties.</t>
  </si>
  <si>
    <t>Annex 2 - flow matrixes between States (OSED)</t>
  </si>
  <si>
    <t>Instructions to tenderers</t>
  </si>
  <si>
    <t>Should a final architecture include a managed device on the Participants Site such as but not limited to a Router, Switch and or Firewall, the Tenderers shall provide  the  annual costs associated with the provision of that device in US Dollars annually over a 5 years contract plus 5 one-year options</t>
  </si>
  <si>
    <t>The Tenderers shall provide any cost associated with customer initiated changes in US Dollars</t>
  </si>
  <si>
    <t>The Tenderers shall provide a draft ITP (Installation and Transition Plan). The ITP shall describe the Contractor’s strategy, plans and methodologies for safely installing and transitioning to the CRV, and manage the migration of applications</t>
  </si>
  <si>
    <t xml:space="preserve">The tenderers shall provide details for each proposed subcontractor the Tenderer will not be the contracting party in country </t>
  </si>
  <si>
    <t>The provision of services to the CRV parties where relying on subcontracts (in country telecommunication providers, etc) shall be transparent to the CRV parties and written down in the draft CMP</t>
  </si>
  <si>
    <t>In the draft CMP, the Tenderer shall provide details of which parts of the Requirement the Tenderer will be involved in supplying and which parts of the Requirement each subcontractor will be involved in supplying.</t>
  </si>
  <si>
    <t xml:space="preserve">The tenderers shall detail in the draft security policy how they protect data directly associated with the CRV from unauthorized disclosure, modification, or deletion and protect CRV services and resources from unauthorized use and denial of service.
</t>
  </si>
  <si>
    <t xml:space="preserve">The contractor shall detail in line with the security policy its pocedure if Harmful Code is found </t>
  </si>
  <si>
    <t>The Contractor shall support the format for SWIM services at no additional cost when they are released by ICAO</t>
  </si>
  <si>
    <t>The Contractor shall carry ATFM data</t>
  </si>
  <si>
    <t>The Contractor shall carry Data Link communications</t>
  </si>
  <si>
    <t>The Contractor may provide a gateway service to accommodate legacy AFTN flows that do not comply with the standard AMHS/IP interface. If so, the Contractor shall indicate the recurring cost for this AFTN gateway service</t>
  </si>
  <si>
    <t>The Contractor shall provide a high priority, low latency path to support Voice over Internet Protocol (VoIP) transport.</t>
  </si>
  <si>
    <t>The Contractor may provide the ability to exchange the data in a GML-compliant format which is individual METER and SPECI (including TREND), TAF and SIGMET.</t>
  </si>
  <si>
    <t>The Contractor may provide the capacity to exchange XML/GML-coded METER and SPECI(including TREND), TAF and SIGMET to improve to global interoperability. If so, the individual file size of a report increases compared to the traditional alphanumerical code.</t>
  </si>
  <si>
    <t>The Contractor may provide the ability to exchange the data in a GML-compliant format which is ATS messages, Traffic Flow Management, Airport CDM and boundary crossing.</t>
  </si>
  <si>
    <t>The Contractor may provide the capacity to exchange XML/GML-coded ATS messages, Traffic Flow Management, Airport CDM, boundary crossing and Track data to improve to global interoperability. If so, the individual file size of a report increases compared to the traditional alphanumerical code.</t>
  </si>
  <si>
    <t xml:space="preserve">The Contractor may provide the ability to exchange the data in a GML-compliant format which is NOTAM and aeronautical data including obstacles, terminal procedures and airport mapping data. </t>
  </si>
  <si>
    <t>The Contractor may provide the capacity to exchange XML/GML-coded NOTAM and aeronautical data including obstacles, terminal procedures and airport mapping data to improve to global interoperability. If so, the individual file size of a report increases compared to the traditional alphanumerical code.</t>
  </si>
  <si>
    <t>The Contractor shall implement a standardised interface at each connection point interfacing with the users. This interface is defined in Annex 3</t>
  </si>
  <si>
    <t>In case one of the Parties listed in Annex 1 and wishing to become a Party cannot comply against Annex 3, a dedicated process shall be conducted between the OOG coordinator, this Party and the Contractor to define temporary adjustments to the interface.</t>
  </si>
  <si>
    <t xml:space="preserve">The Contractor shall ensure that in the CRV network design, any pair of users' interfaces can communicate via at least 2 diverse physical paths. Diverse paths means 2 physical paths not having any part in common. </t>
  </si>
  <si>
    <t xml:space="preserve">The Contractor shall have a web portal to provide CRV Parties with information on the performance of the CRV Network. The portal shall include information on:
  a) any existing network faults or impairments,
  b) any historical faults or impairments for the last 3 months,
  c) any planned network maintenance,
  d) historical bandwidth utilisation reports for the last 6 months, and
  e) historical packet drop reports (e.g. dropped due to QoS, etc) for the last 6 months. </t>
  </si>
  <si>
    <t>The Contractor shall proactively monitor the performance of the CRV Network.</t>
  </si>
  <si>
    <t>The Contractor shall automatically detect Faults within the CRV Network.</t>
  </si>
  <si>
    <t xml:space="preserve">On detection of a Fault, the Contractor shall immediately commence diagnosis and repair. </t>
  </si>
  <si>
    <t>On detection of a Fault, the Contractor shall notify all effected CRV Parties and the OOG.</t>
  </si>
  <si>
    <t>The Contractor shall notify the CRV Party in the event of sustained traffic overload of their access point.</t>
  </si>
  <si>
    <t xml:space="preserve">For the purposes of this document, a Network Interface Device (NID) is defined as the demarcation point between the Contractor's equipment and the CRV Party. The NID is the property of the Contractor. </t>
  </si>
  <si>
    <t xml:space="preserve">The Contractor shall provide a NID at the locations nominated by each CRV Party. </t>
  </si>
  <si>
    <t>CRV Parties shall apply Differentiated Services Code Point (DSCP) QoS markings to traffic before it enters the Contractors network.</t>
  </si>
  <si>
    <t>For the purposes of this document the CRV Network is defined as the telecommunications network provided by the Contractor to the CRV Parties.</t>
  </si>
  <si>
    <t>The Contractor shall implement the CRV IP Address Plan.</t>
  </si>
  <si>
    <t>The Contractor shall restrict route advertisements so that each CRV Party which interacts with the CRV routing protocol can only advertise subnets which are allowed in the CRV IP Address Plan.</t>
  </si>
  <si>
    <t>The Contractor shall route IPv4 multicast packets</t>
  </si>
  <si>
    <t>The Contractor shall route IPv6 multicast packets as soon as the standard is available</t>
  </si>
  <si>
    <t>The Contractor shall present its proposal as a catalog of services clearly identifying what are the requirements they comply with by filling in the compliance statement template. In case of partial compliance, the Contractor shall clearly state which part(s) of the requirement can and which part(s) cannot be satisfied.</t>
  </si>
  <si>
    <t xml:space="preserve">Before signing any Individual Contract with any of the parties listed in Annex 1, the Contractor shall make sure that this Party has signed the Document of Agreement. The signed Document of Agreement, which incorporates the common provisions,  shall be enclosed in the Individual Contract as an applicable document. </t>
  </si>
  <si>
    <t>Any change to any individual contract shall be handled as a variation duly signed. The variation shall be forwarded by the Contractor to the OOG coordinator.</t>
  </si>
  <si>
    <t xml:space="preserve">The Contractor shall send individual invoices to all the Parties on a separate basis. 
</t>
  </si>
  <si>
    <t>The Contractor shall indicate if pricing per Participant country includes or excludes local and or national government taxes and charges.</t>
  </si>
  <si>
    <t>The Contractor shall propose an Installation and Transition Plan (ITP) and maintain it once it is accepted</t>
  </si>
  <si>
    <t>The Tenderers shall provide a draft Billing Management Plan (BMP). The BMP shall detail how the Contractor with manage and control the Billing of the CRV. This should include but not limited to
(a) how the Contractor will bill each Participant
(b) how the Contractor will manage non-payment
(c) Options for how the bills will be delivered
(d) Options for currency the bills will be delivered
(e) How the CORE CRV service will be charged
(f) A schedule of pricing for the services offered for the duration of the ocntract.</t>
  </si>
  <si>
    <t>The Contractor shall update the Billing Management Plan (BMP) at the start of the contract and maintain it once it is accepted</t>
  </si>
  <si>
    <t>The Tenderers shall develop a Dispute Resolution Plan(DRP). The DRP shall detail the process the Contractor will deal with disputes
(a) between the in Country Contractor and the Participant
(b) between the in CRV Contractor and the Participant
(c) between the in CRV Contractor and the OOG
(d) between the in CRV Contractor and the Country Contractor</t>
  </si>
  <si>
    <t>The Contractor shall update the Dispute Resolution Plan (DRP) at the start of the contract and maintain it once it is accepted</t>
  </si>
  <si>
    <t>The Tenderers shall provide a draft Contract Management Plan (CMP). The CMP shall detail how the Contractor with manage and control the contracts
 (a) between the in Country Contractor and the Participant
(b) between the in CRV Contractor and the Participant
(c) between the in CRV Contractor and the OOG
(d) between the in CRV Contractor and the in country Contractor</t>
  </si>
  <si>
    <t>The Contractor shall update the draft Contract Management Plan (CMP) at the start of the contract and maintain it once it is accepted</t>
  </si>
  <si>
    <t>The Contractor shall update and propose for adoption all the draft plans to the CRV chairman or OOG coordinator</t>
  </si>
  <si>
    <t>The Contractor shall manage the initial CRV deployment as a program with modern program management principles.</t>
  </si>
  <si>
    <t>The Contractor shall manage the initial CRV deployment as a program with widely recognised/certified program management principles.</t>
  </si>
  <si>
    <t>The Contractor shall designate a Program Manager for the CRV programme</t>
  </si>
  <si>
    <t xml:space="preserve">The tenderers shall provide an early high level milestone schedule of events and key decision points for the program  taking into account the close coordination with each Civil Aviation Authority/Air Navigation Contractor for installation/decommissioning purposes.  </t>
  </si>
  <si>
    <t xml:space="preserve">The tenderers shall provide an early high level milestone schedule of events and key decision points for the program. 
The tenderers shall take into account the close coordination with each Civil Aviation Authority/Air Navigation Contractor for installation/commissioning purposes.  </t>
  </si>
  <si>
    <t>Service creation: the Contractor shall propose a process and an associated checklist to go through for the creation of a service. The process shall clearly identify coordination steps and stakeholders. The OOG coordinator shall be informed of the creation of the service.</t>
  </si>
  <si>
    <t xml:space="preserve">Testing: the Contractor shall propose a process and an associated checklist to go through for the testing of a service at a creation and after any change. The process shall clearly identify coordination steps and stakeholders. </t>
  </si>
  <si>
    <t>Testing: the Contractor shall present a comprehensive report of the testing process to all involved Parties. For tests passed unsuccessfully,  the Contractor shall correct the anomalies, or propose an acceptable workaround.</t>
  </si>
  <si>
    <t>Any planned termination of service shall be coordinated by the Contractor with the OOG coordinator.</t>
  </si>
  <si>
    <t>Any planned termination of service shall be coordinated by the Contractor with the OOG Coordinator/Chairman.</t>
  </si>
  <si>
    <t>Any change to the CRV shall be handled by the Contractor through a baselined configuration, clearly and uniquely referenced, with associated versions (firmware/software/hardware), test results and impact assessment.</t>
  </si>
  <si>
    <t>The Service Provider shall support extended services for AMHS such as Active Directory, Security Services, Binary Information transfer, etc</t>
  </si>
  <si>
    <t>The Service Provider shall support all forms of protocol over IP, such as X.25 (XOT), ITU X.400 messaging protocol connections.</t>
  </si>
  <si>
    <t xml:space="preserve">The Service Provider shall comply with the ASIA/PAC Technical Specification of the Air Traffic Services Message Handling System (AMHS).
 </t>
  </si>
  <si>
    <t>The CRV shall provide transport for the ED-137 VoIP.</t>
  </si>
  <si>
    <t>The CRV shall provide a capability to establishing a VPN tunnel between two members.</t>
  </si>
  <si>
    <t>Requirements to be included in Terms and Conditions/Instructions to tenderers/Specification / SOW / IRS?</t>
  </si>
  <si>
    <t>IRS</t>
  </si>
  <si>
    <t>GENERAL</t>
  </si>
  <si>
    <t>The Tenderers shall provide a first draft of all relevant ICD complying with IRS.</t>
  </si>
  <si>
    <t>From the teleconference #6</t>
  </si>
  <si>
    <t>The Tenderers shall maintain the ICD based on IRS as part of the change management process.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</si>
</sst>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1"/>
      <color theme="1"/>
      <name val="Calibri"/>
      <family val="2"/>
    </font>
    <font>
      <sz val="11"/>
      <color indexed="8"/>
      <name val="Calibri"/>
      <family val="2"/>
    </font>
    <font>
      <b/>
      <sz val="11"/>
      <color indexed="8"/>
      <name val="Calibri"/>
      <family val="2"/>
    </font>
    <font>
      <sz val="11"/>
      <color indexed="62"/>
      <name val="Calibri"/>
      <family val="2"/>
    </font>
    <font>
      <b/>
      <sz val="11"/>
      <name val="Calibri"/>
      <family val="2"/>
    </font>
    <font>
      <sz val="11"/>
      <name val="Calibri"/>
      <family val="2"/>
    </font>
    <font>
      <sz val="11"/>
      <color indexed="10"/>
      <name val="Calibri"/>
      <family val="2"/>
    </font>
    <font>
      <i/>
      <sz val="11"/>
      <color indexed="8"/>
      <name val="Calibri"/>
      <family val="2"/>
    </font>
    <font>
      <sz val="11"/>
      <color indexed="8"/>
      <name val="Wingdings"/>
      <family val="0"/>
    </font>
    <font>
      <sz val="12.1"/>
      <color indexed="8"/>
      <name val="Calibri"/>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0"/>
      <color rgb="FF0000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41" fillId="0" borderId="0" applyNumberFormat="0" applyBorder="0" applyProtection="0">
      <alignment/>
    </xf>
    <xf numFmtId="0" fontId="4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6">
    <xf numFmtId="0" fontId="0" fillId="0" borderId="0" xfId="0" applyFont="1" applyAlignment="1">
      <alignment/>
    </xf>
    <xf numFmtId="0" fontId="0" fillId="0" borderId="0" xfId="0" applyAlignment="1">
      <alignment wrapText="1"/>
    </xf>
    <xf numFmtId="0" fontId="0" fillId="0" borderId="0" xfId="0" applyBorder="1" applyAlignment="1">
      <alignment/>
    </xf>
    <xf numFmtId="0" fontId="0" fillId="0" borderId="10" xfId="0" applyBorder="1" applyAlignment="1">
      <alignment vertical="center"/>
    </xf>
    <xf numFmtId="0" fontId="0" fillId="0" borderId="10" xfId="0" applyBorder="1" applyAlignment="1">
      <alignment vertical="center" wrapText="1"/>
    </xf>
    <xf numFmtId="0" fontId="0" fillId="0" borderId="0" xfId="0" applyFont="1" applyAlignment="1">
      <alignment wrapText="1"/>
    </xf>
    <xf numFmtId="0" fontId="5" fillId="0" borderId="0" xfId="0" applyFont="1" applyAlignment="1">
      <alignment wrapText="1"/>
    </xf>
    <xf numFmtId="0" fontId="2" fillId="33" borderId="10" xfId="0" applyFont="1" applyFill="1" applyBorder="1" applyAlignment="1">
      <alignment horizontal="center"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0" fillId="34" borderId="10" xfId="0" applyFill="1" applyBorder="1" applyAlignment="1">
      <alignment vertical="center" wrapText="1"/>
    </xf>
    <xf numFmtId="0" fontId="2" fillId="35"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0" xfId="0" applyFill="1" applyAlignment="1">
      <alignment vertical="center"/>
    </xf>
    <xf numFmtId="0" fontId="0" fillId="0" borderId="10" xfId="0" applyBorder="1" applyAlignment="1">
      <alignment wrapText="1"/>
    </xf>
    <xf numFmtId="0" fontId="5"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xf>
    <xf numFmtId="0" fontId="6" fillId="0" borderId="10" xfId="0" applyFont="1" applyBorder="1" applyAlignment="1">
      <alignment wrapText="1"/>
    </xf>
    <xf numFmtId="0" fontId="2" fillId="36" borderId="10" xfId="0" applyFont="1" applyFill="1" applyBorder="1" applyAlignment="1">
      <alignment horizontal="center" vertical="center" wrapText="1"/>
    </xf>
    <xf numFmtId="0" fontId="42" fillId="0" borderId="10" xfId="59" applyBorder="1" applyAlignment="1">
      <alignment vertical="center"/>
      <protection/>
    </xf>
    <xf numFmtId="0" fontId="42" fillId="0" borderId="10" xfId="59" applyBorder="1" applyAlignment="1">
      <alignment vertical="center" wrapText="1"/>
      <protection/>
    </xf>
    <xf numFmtId="0" fontId="0" fillId="0" borderId="10" xfId="0" applyBorder="1" applyAlignment="1">
      <alignment horizontal="center" vertical="center"/>
    </xf>
    <xf numFmtId="0" fontId="0" fillId="0" borderId="0" xfId="0" applyFill="1" applyBorder="1" applyAlignment="1">
      <alignment horizontal="left"/>
    </xf>
    <xf numFmtId="0" fontId="0" fillId="0" borderId="0" xfId="0" applyAlignment="1">
      <alignment horizontal="center" vertical="center" wrapText="1"/>
    </xf>
    <xf numFmtId="0" fontId="42" fillId="0" borderId="11" xfId="59" applyBorder="1" applyAlignment="1">
      <alignment horizontal="left" vertical="center" wrapText="1"/>
      <protection/>
    </xf>
    <xf numFmtId="0" fontId="42" fillId="0" borderId="11" xfId="59" applyBorder="1" applyAlignment="1">
      <alignment vertical="center" wrapText="1"/>
      <protection/>
    </xf>
    <xf numFmtId="0" fontId="42" fillId="0" borderId="12" xfId="59" applyBorder="1" applyAlignment="1">
      <alignment vertical="center"/>
      <protection/>
    </xf>
    <xf numFmtId="0" fontId="42" fillId="0" borderId="0" xfId="59" applyBorder="1" applyAlignment="1">
      <alignment vertical="center" wrapText="1"/>
      <protection/>
    </xf>
    <xf numFmtId="0" fontId="7" fillId="0" borderId="10" xfId="59" applyFont="1" applyBorder="1" applyAlignment="1">
      <alignment vertical="center" wrapText="1"/>
      <protection/>
    </xf>
    <xf numFmtId="0" fontId="0" fillId="0" borderId="10" xfId="0" applyBorder="1" applyAlignment="1">
      <alignment vertical="top" wrapText="1"/>
    </xf>
    <xf numFmtId="0" fontId="5" fillId="0" borderId="10" xfId="0" applyFont="1" applyBorder="1" applyAlignment="1">
      <alignment vertical="top" wrapText="1"/>
    </xf>
    <xf numFmtId="0" fontId="0" fillId="0" borderId="13" xfId="0" applyBorder="1" applyAlignment="1">
      <alignment horizontal="center" vertical="center"/>
    </xf>
    <xf numFmtId="0" fontId="0" fillId="34" borderId="13" xfId="0" applyFill="1" applyBorder="1" applyAlignment="1">
      <alignment vertical="center" wrapText="1"/>
    </xf>
    <xf numFmtId="0" fontId="42" fillId="0" borderId="14" xfId="59" applyBorder="1" applyAlignment="1">
      <alignment vertical="center"/>
      <protection/>
    </xf>
    <xf numFmtId="0" fontId="0" fillId="0" borderId="13" xfId="0" applyBorder="1" applyAlignment="1">
      <alignment vertical="center"/>
    </xf>
    <xf numFmtId="0" fontId="0" fillId="0" borderId="13" xfId="0" applyBorder="1" applyAlignment="1">
      <alignment wrapText="1"/>
    </xf>
    <xf numFmtId="0" fontId="5" fillId="0" borderId="13" xfId="0" applyFont="1" applyBorder="1" applyAlignment="1">
      <alignment wrapText="1"/>
    </xf>
    <xf numFmtId="0" fontId="0" fillId="0" borderId="13" xfId="0" applyFont="1" applyBorder="1" applyAlignment="1">
      <alignment wrapText="1"/>
    </xf>
    <xf numFmtId="0" fontId="0" fillId="0" borderId="13" xfId="0" applyBorder="1" applyAlignment="1">
      <alignment horizontal="center" vertical="center" wrapText="1"/>
    </xf>
    <xf numFmtId="0" fontId="0" fillId="0" borderId="13" xfId="0" applyBorder="1" applyAlignment="1">
      <alignment/>
    </xf>
    <xf numFmtId="0" fontId="42" fillId="0" borderId="15" xfId="59" applyBorder="1" applyAlignment="1">
      <alignment vertical="center" wrapText="1"/>
      <protection/>
    </xf>
    <xf numFmtId="0" fontId="0" fillId="0" borderId="10" xfId="0" applyBorder="1" applyAlignment="1" applyProtection="1">
      <alignment horizontal="center" vertical="center" wrapText="1"/>
      <protection locked="0"/>
    </xf>
    <xf numFmtId="0" fontId="42" fillId="0" borderId="12" xfId="59" applyBorder="1" applyAlignment="1">
      <alignment vertical="center" wrapText="1"/>
      <protection/>
    </xf>
    <xf numFmtId="0" fontId="0" fillId="0" borderId="10" xfId="0" applyFill="1" applyBorder="1" applyAlignment="1">
      <alignment horizontal="center" vertical="center"/>
    </xf>
    <xf numFmtId="0" fontId="6" fillId="0" borderId="10" xfId="0" applyFont="1" applyFill="1" applyBorder="1" applyAlignment="1">
      <alignment vertical="center"/>
    </xf>
    <xf numFmtId="0" fontId="5" fillId="34" borderId="10" xfId="0" applyFont="1" applyFill="1" applyBorder="1" applyAlignment="1">
      <alignment vertical="center" wrapText="1"/>
    </xf>
    <xf numFmtId="0" fontId="5" fillId="0" borderId="10" xfId="59" applyFont="1" applyBorder="1" applyAlignment="1">
      <alignment vertical="center"/>
      <protection/>
    </xf>
    <xf numFmtId="0" fontId="5" fillId="0" borderId="10" xfId="0" applyFont="1" applyFill="1" applyBorder="1" applyAlignment="1">
      <alignment vertical="center"/>
    </xf>
    <xf numFmtId="0" fontId="1" fillId="0" borderId="10" xfId="59" applyFont="1" applyBorder="1" applyAlignment="1">
      <alignment vertical="center" wrapText="1"/>
      <protection/>
    </xf>
    <xf numFmtId="0" fontId="5" fillId="0" borderId="10" xfId="59" applyFont="1" applyBorder="1" applyAlignment="1">
      <alignment vertical="center"/>
      <protection/>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horizontal="center" vertical="center" wrapText="1"/>
    </xf>
    <xf numFmtId="0" fontId="0" fillId="0" borderId="10" xfId="0" applyBorder="1" applyAlignment="1">
      <alignment/>
    </xf>
    <xf numFmtId="0" fontId="2"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7"/>
  <sheetViews>
    <sheetView tabSelected="1" zoomScale="85" zoomScaleNormal="85" zoomScalePageLayoutView="0" workbookViewId="0" topLeftCell="A1">
      <pane ySplit="2" topLeftCell="A87" activePane="bottomLeft" state="frozen"/>
      <selection pane="topLeft" activeCell="A1" sqref="A1"/>
      <selection pane="bottomLeft" activeCell="F206" sqref="F206"/>
    </sheetView>
  </sheetViews>
  <sheetFormatPr defaultColWidth="9.140625" defaultRowHeight="15"/>
  <cols>
    <col min="1" max="1" width="7.57421875" style="0" customWidth="1"/>
    <col min="2" max="2" width="22.140625" style="1" customWidth="1"/>
    <col min="3" max="3" width="18.7109375" style="1" customWidth="1"/>
    <col min="4" max="4" width="12.140625" style="0" customWidth="1"/>
    <col min="5" max="5" width="13.28125" style="0" customWidth="1"/>
    <col min="6" max="6" width="55.28125" style="1" customWidth="1"/>
    <col min="7" max="7" width="25.7109375" style="1" customWidth="1"/>
    <col min="8" max="9" width="29.7109375" style="1" customWidth="1"/>
    <col min="10" max="10" width="31.7109375" style="6" customWidth="1"/>
    <col min="11" max="11" width="26.28125" style="5" customWidth="1"/>
    <col min="12" max="13" width="18.28125" style="34" customWidth="1"/>
    <col min="14" max="14" width="19.421875" style="0" customWidth="1"/>
    <col min="15" max="15" width="18.421875" style="0" bestFit="1" customWidth="1"/>
    <col min="16" max="16" width="54.00390625" style="1" customWidth="1"/>
    <col min="17" max="17" width="23.57421875" style="1" customWidth="1"/>
    <col min="18" max="18" width="26.140625" style="0" customWidth="1"/>
    <col min="19" max="19" width="26.140625" style="34" bestFit="1" customWidth="1"/>
  </cols>
  <sheetData>
    <row r="1" spans="1:19" ht="14.25">
      <c r="A1" s="67" t="s">
        <v>126</v>
      </c>
      <c r="B1" s="67"/>
      <c r="C1" s="67"/>
      <c r="D1" s="67"/>
      <c r="E1" s="67"/>
      <c r="F1" s="67"/>
      <c r="G1" s="67"/>
      <c r="H1" s="67"/>
      <c r="I1" s="68"/>
      <c r="J1" s="69" t="s">
        <v>38</v>
      </c>
      <c r="K1" s="70"/>
      <c r="L1" s="70"/>
      <c r="M1" s="71"/>
      <c r="N1" s="72" t="s">
        <v>108</v>
      </c>
      <c r="O1" s="72"/>
      <c r="P1" s="73" t="s">
        <v>37</v>
      </c>
      <c r="Q1" s="74"/>
      <c r="R1" s="74"/>
      <c r="S1" s="75"/>
    </row>
    <row r="2" spans="1:19" s="13" customFormat="1" ht="86.25">
      <c r="A2" s="16" t="s">
        <v>106</v>
      </c>
      <c r="B2" s="16" t="s">
        <v>127</v>
      </c>
      <c r="C2" s="16" t="s">
        <v>111</v>
      </c>
      <c r="D2" s="16" t="s">
        <v>112</v>
      </c>
      <c r="E2" s="16" t="s">
        <v>122</v>
      </c>
      <c r="F2" s="16" t="s">
        <v>110</v>
      </c>
      <c r="G2" s="16" t="s">
        <v>82</v>
      </c>
      <c r="H2" s="16" t="s">
        <v>113</v>
      </c>
      <c r="I2" s="16" t="s">
        <v>377</v>
      </c>
      <c r="J2" s="17" t="s">
        <v>304</v>
      </c>
      <c r="K2" s="7" t="s">
        <v>84</v>
      </c>
      <c r="L2" s="7" t="s">
        <v>109</v>
      </c>
      <c r="M2" s="7" t="s">
        <v>176</v>
      </c>
      <c r="N2" s="7" t="s">
        <v>83</v>
      </c>
      <c r="O2" s="7" t="s">
        <v>107</v>
      </c>
      <c r="P2" s="29" t="s">
        <v>39</v>
      </c>
      <c r="Q2" s="29" t="s">
        <v>82</v>
      </c>
      <c r="R2" s="29" t="s">
        <v>203</v>
      </c>
      <c r="S2" s="29" t="s">
        <v>377</v>
      </c>
    </row>
    <row r="3" spans="1:19" s="11" customFormat="1" ht="42.75">
      <c r="A3" s="32">
        <v>10</v>
      </c>
      <c r="B3" s="15" t="str">
        <f aca="true" t="shared" si="0" ref="B3:B16">CONCATENATE(A3,"-",C3,"-",D3,"-",E3)</f>
        <v>10-ATFM Data-T-R</v>
      </c>
      <c r="C3" s="3" t="s">
        <v>147</v>
      </c>
      <c r="D3" s="3" t="s">
        <v>97</v>
      </c>
      <c r="E3" s="3" t="s">
        <v>120</v>
      </c>
      <c r="F3" s="4" t="s">
        <v>148</v>
      </c>
      <c r="H3" s="4" t="s">
        <v>149</v>
      </c>
      <c r="I3" s="4" t="s">
        <v>278</v>
      </c>
      <c r="J3" s="8" t="s">
        <v>303</v>
      </c>
      <c r="K3" s="10"/>
      <c r="L3" s="10" t="s">
        <v>86</v>
      </c>
      <c r="M3" s="32" t="s">
        <v>117</v>
      </c>
      <c r="N3" s="3"/>
      <c r="O3" s="3"/>
      <c r="P3" s="3"/>
      <c r="Q3" s="3"/>
      <c r="R3" s="3"/>
      <c r="S3" s="32"/>
    </row>
    <row r="4" spans="1:19" s="11" customFormat="1" ht="42.75">
      <c r="A4" s="32">
        <v>20</v>
      </c>
      <c r="B4" s="15" t="str">
        <f t="shared" si="0"/>
        <v>20-ATFM Data-T-R</v>
      </c>
      <c r="C4" s="3" t="s">
        <v>147</v>
      </c>
      <c r="D4" s="3" t="s">
        <v>97</v>
      </c>
      <c r="E4" s="3" t="s">
        <v>120</v>
      </c>
      <c r="F4" s="4" t="s">
        <v>175</v>
      </c>
      <c r="G4" s="4"/>
      <c r="H4" s="8"/>
      <c r="I4" s="8" t="s">
        <v>278</v>
      </c>
      <c r="J4" s="8" t="s">
        <v>302</v>
      </c>
      <c r="K4" s="10"/>
      <c r="L4" s="10" t="s">
        <v>86</v>
      </c>
      <c r="M4" s="32" t="s">
        <v>117</v>
      </c>
      <c r="N4" s="3"/>
      <c r="O4" s="3"/>
      <c r="P4" s="3"/>
      <c r="Q4" s="3"/>
      <c r="R4" s="3"/>
      <c r="S4" s="32"/>
    </row>
    <row r="5" spans="1:19" s="11" customFormat="1" ht="57">
      <c r="A5" s="32" t="s">
        <v>131</v>
      </c>
      <c r="B5" s="15" t="str">
        <f t="shared" si="0"/>
        <v>XX-ATFM Data-T-OR</v>
      </c>
      <c r="C5" s="3" t="s">
        <v>147</v>
      </c>
      <c r="D5" s="3" t="s">
        <v>97</v>
      </c>
      <c r="E5" s="3" t="s">
        <v>121</v>
      </c>
      <c r="F5" s="4" t="s">
        <v>151</v>
      </c>
      <c r="G5" s="4"/>
      <c r="H5" s="8"/>
      <c r="I5" s="8" t="s">
        <v>273</v>
      </c>
      <c r="J5" s="8" t="s">
        <v>305</v>
      </c>
      <c r="K5" s="10"/>
      <c r="L5" s="10" t="s">
        <v>86</v>
      </c>
      <c r="M5" s="32" t="s">
        <v>117</v>
      </c>
      <c r="N5" s="3"/>
      <c r="O5" s="3"/>
      <c r="P5" s="3"/>
      <c r="Q5" s="3"/>
      <c r="R5" s="3"/>
      <c r="S5" s="32"/>
    </row>
    <row r="6" spans="1:19" s="11" customFormat="1" ht="57">
      <c r="A6" s="32" t="s">
        <v>131</v>
      </c>
      <c r="B6" s="15" t="str">
        <f t="shared" si="0"/>
        <v>XX-ATFM Data-T-I</v>
      </c>
      <c r="C6" s="3" t="s">
        <v>147</v>
      </c>
      <c r="D6" s="3" t="s">
        <v>97</v>
      </c>
      <c r="E6" s="3" t="s">
        <v>123</v>
      </c>
      <c r="F6" s="4" t="s">
        <v>306</v>
      </c>
      <c r="G6" s="4"/>
      <c r="H6" s="8"/>
      <c r="I6" s="8" t="s">
        <v>278</v>
      </c>
      <c r="J6" s="8"/>
      <c r="K6" s="10"/>
      <c r="L6" s="10" t="s">
        <v>86</v>
      </c>
      <c r="M6" s="32" t="s">
        <v>117</v>
      </c>
      <c r="N6" s="3"/>
      <c r="O6" s="3"/>
      <c r="P6" s="3"/>
      <c r="Q6" s="3"/>
      <c r="R6" s="3"/>
      <c r="S6" s="32"/>
    </row>
    <row r="7" spans="1:19" s="11" customFormat="1" ht="42.75">
      <c r="A7" s="32" t="s">
        <v>131</v>
      </c>
      <c r="B7" s="15" t="str">
        <f t="shared" si="0"/>
        <v>XX-ATFM Data-T-R</v>
      </c>
      <c r="C7" s="3" t="s">
        <v>147</v>
      </c>
      <c r="D7" s="3" t="s">
        <v>97</v>
      </c>
      <c r="E7" s="3" t="s">
        <v>120</v>
      </c>
      <c r="F7" s="4" t="s">
        <v>206</v>
      </c>
      <c r="G7" s="4"/>
      <c r="H7" s="8"/>
      <c r="I7" s="8" t="s">
        <v>278</v>
      </c>
      <c r="J7" s="12"/>
      <c r="K7" s="10"/>
      <c r="L7" s="10" t="s">
        <v>86</v>
      </c>
      <c r="M7" s="32" t="s">
        <v>117</v>
      </c>
      <c r="N7" s="3"/>
      <c r="O7" s="3"/>
      <c r="P7" s="3"/>
      <c r="Q7" s="3"/>
      <c r="R7" s="3"/>
      <c r="S7" s="32"/>
    </row>
    <row r="8" spans="1:19" s="11" customFormat="1" ht="42.75">
      <c r="A8" s="32" t="s">
        <v>131</v>
      </c>
      <c r="B8" s="15" t="str">
        <f t="shared" si="0"/>
        <v>XX-ATFM Data-T-I</v>
      </c>
      <c r="C8" s="3" t="s">
        <v>147</v>
      </c>
      <c r="D8" s="3" t="s">
        <v>97</v>
      </c>
      <c r="E8" s="3" t="s">
        <v>123</v>
      </c>
      <c r="F8" s="4" t="s">
        <v>150</v>
      </c>
      <c r="G8" s="4"/>
      <c r="H8" s="8"/>
      <c r="I8" s="8" t="s">
        <v>278</v>
      </c>
      <c r="J8" s="12"/>
      <c r="K8" s="10"/>
      <c r="L8" s="10" t="s">
        <v>86</v>
      </c>
      <c r="M8" s="32" t="s">
        <v>117</v>
      </c>
      <c r="N8" s="3"/>
      <c r="O8" s="3"/>
      <c r="P8" s="3"/>
      <c r="Q8" s="3"/>
      <c r="R8" s="3"/>
      <c r="S8" s="32"/>
    </row>
    <row r="9" spans="1:19" s="11" customFormat="1" ht="28.5">
      <c r="A9" s="32" t="s">
        <v>131</v>
      </c>
      <c r="B9" s="15" t="str">
        <f t="shared" si="0"/>
        <v>XX-ATFM Data-T-R</v>
      </c>
      <c r="C9" s="3" t="s">
        <v>147</v>
      </c>
      <c r="D9" s="3" t="s">
        <v>97</v>
      </c>
      <c r="E9" s="3" t="s">
        <v>120</v>
      </c>
      <c r="F9" s="4" t="s">
        <v>207</v>
      </c>
      <c r="G9" s="4"/>
      <c r="H9" s="8"/>
      <c r="I9" s="8" t="s">
        <v>278</v>
      </c>
      <c r="J9" s="12"/>
      <c r="K9" s="10"/>
      <c r="L9" s="10" t="s">
        <v>86</v>
      </c>
      <c r="M9" s="32" t="s">
        <v>117</v>
      </c>
      <c r="N9" s="3"/>
      <c r="O9" s="3"/>
      <c r="P9" s="3"/>
      <c r="Q9" s="3"/>
      <c r="R9" s="3"/>
      <c r="S9" s="32"/>
    </row>
    <row r="10" spans="1:19" s="11" customFormat="1" ht="42.75">
      <c r="A10" s="32" t="s">
        <v>131</v>
      </c>
      <c r="B10" s="15" t="str">
        <f t="shared" si="0"/>
        <v>XX-ATFM Data-T-I</v>
      </c>
      <c r="C10" s="3" t="s">
        <v>147</v>
      </c>
      <c r="D10" s="3" t="s">
        <v>97</v>
      </c>
      <c r="E10" s="3" t="s">
        <v>123</v>
      </c>
      <c r="F10" s="4" t="s">
        <v>208</v>
      </c>
      <c r="G10" s="4"/>
      <c r="H10" s="8"/>
      <c r="I10" s="8" t="s">
        <v>278</v>
      </c>
      <c r="J10" s="12" t="s">
        <v>307</v>
      </c>
      <c r="K10" s="10"/>
      <c r="L10" s="10" t="s">
        <v>86</v>
      </c>
      <c r="M10" s="32" t="s">
        <v>117</v>
      </c>
      <c r="N10" s="3"/>
      <c r="O10" s="3"/>
      <c r="P10" s="3"/>
      <c r="Q10" s="3"/>
      <c r="R10" s="3"/>
      <c r="S10" s="32"/>
    </row>
    <row r="11" spans="1:19" s="11" customFormat="1" ht="42.75">
      <c r="A11" s="32" t="s">
        <v>131</v>
      </c>
      <c r="B11" s="15" t="str">
        <f t="shared" si="0"/>
        <v>XX-ATFM Data-T-R</v>
      </c>
      <c r="C11" s="3" t="s">
        <v>147</v>
      </c>
      <c r="D11" s="3" t="s">
        <v>97</v>
      </c>
      <c r="E11" s="3" t="s">
        <v>120</v>
      </c>
      <c r="F11" s="4" t="s">
        <v>152</v>
      </c>
      <c r="G11" s="4"/>
      <c r="H11" s="8"/>
      <c r="I11" s="8" t="s">
        <v>278</v>
      </c>
      <c r="J11" s="12" t="s">
        <v>307</v>
      </c>
      <c r="K11" s="10"/>
      <c r="L11" s="10" t="s">
        <v>86</v>
      </c>
      <c r="M11" s="32" t="s">
        <v>117</v>
      </c>
      <c r="N11" s="3"/>
      <c r="O11" s="3"/>
      <c r="P11" s="3"/>
      <c r="Q11" s="3"/>
      <c r="R11" s="3"/>
      <c r="S11" s="32"/>
    </row>
    <row r="12" spans="1:19" s="11" customFormat="1" ht="42.75">
      <c r="A12" s="32" t="s">
        <v>131</v>
      </c>
      <c r="B12" s="15" t="str">
        <f t="shared" si="0"/>
        <v>XX-ATFM Data-T-R</v>
      </c>
      <c r="C12" s="3" t="s">
        <v>147</v>
      </c>
      <c r="D12" s="3" t="s">
        <v>97</v>
      </c>
      <c r="E12" s="3" t="s">
        <v>120</v>
      </c>
      <c r="F12" s="4" t="s">
        <v>153</v>
      </c>
      <c r="G12" s="4"/>
      <c r="H12" s="8"/>
      <c r="I12" s="8" t="s">
        <v>278</v>
      </c>
      <c r="J12" s="12" t="s">
        <v>307</v>
      </c>
      <c r="K12" s="10"/>
      <c r="L12" s="10" t="s">
        <v>86</v>
      </c>
      <c r="M12" s="32" t="s">
        <v>117</v>
      </c>
      <c r="N12" s="3"/>
      <c r="O12" s="3"/>
      <c r="P12" s="3"/>
      <c r="Q12" s="3"/>
      <c r="R12" s="3"/>
      <c r="S12" s="32"/>
    </row>
    <row r="13" spans="1:19" s="11" customFormat="1" ht="28.5">
      <c r="A13" s="32" t="s">
        <v>131</v>
      </c>
      <c r="B13" s="15" t="str">
        <f t="shared" si="0"/>
        <v>XX-ATFM Data-T-R</v>
      </c>
      <c r="C13" s="3" t="s">
        <v>147</v>
      </c>
      <c r="D13" s="3" t="s">
        <v>97</v>
      </c>
      <c r="E13" s="3" t="s">
        <v>120</v>
      </c>
      <c r="F13" s="4" t="s">
        <v>154</v>
      </c>
      <c r="G13" s="4"/>
      <c r="H13" s="8"/>
      <c r="I13" s="8" t="s">
        <v>278</v>
      </c>
      <c r="J13" s="12" t="s">
        <v>307</v>
      </c>
      <c r="K13" s="10"/>
      <c r="L13" s="10" t="s">
        <v>86</v>
      </c>
      <c r="M13" s="32" t="s">
        <v>117</v>
      </c>
      <c r="N13" s="3"/>
      <c r="O13" s="3"/>
      <c r="P13" s="3"/>
      <c r="Q13" s="3"/>
      <c r="R13" s="3"/>
      <c r="S13" s="32"/>
    </row>
    <row r="14" spans="1:19" s="11" customFormat="1" ht="42.75">
      <c r="A14" s="32" t="s">
        <v>131</v>
      </c>
      <c r="B14" s="15" t="str">
        <f t="shared" si="0"/>
        <v>XX-ATFM Data-T-OR</v>
      </c>
      <c r="C14" s="3" t="s">
        <v>147</v>
      </c>
      <c r="D14" s="3" t="s">
        <v>97</v>
      </c>
      <c r="E14" s="3" t="s">
        <v>121</v>
      </c>
      <c r="F14" s="4" t="s">
        <v>155</v>
      </c>
      <c r="G14" s="4"/>
      <c r="H14" s="8"/>
      <c r="I14" s="8" t="s">
        <v>278</v>
      </c>
      <c r="J14" s="12"/>
      <c r="K14" s="10"/>
      <c r="L14" s="10" t="s">
        <v>86</v>
      </c>
      <c r="M14" s="32" t="s">
        <v>117</v>
      </c>
      <c r="N14" s="3"/>
      <c r="O14" s="3"/>
      <c r="P14" s="3"/>
      <c r="Q14" s="3"/>
      <c r="R14" s="3"/>
      <c r="S14" s="32"/>
    </row>
    <row r="15" spans="1:19" s="11" customFormat="1" ht="186.75">
      <c r="A15" s="32" t="s">
        <v>131</v>
      </c>
      <c r="B15" s="15" t="str">
        <f t="shared" si="0"/>
        <v>XX-AFTN-T-OR</v>
      </c>
      <c r="C15" s="3" t="s">
        <v>195</v>
      </c>
      <c r="D15" s="3" t="s">
        <v>97</v>
      </c>
      <c r="E15" s="3" t="s">
        <v>121</v>
      </c>
      <c r="F15" s="4" t="s">
        <v>323</v>
      </c>
      <c r="G15" s="4"/>
      <c r="H15" s="8" t="s">
        <v>250</v>
      </c>
      <c r="I15" s="8" t="s">
        <v>278</v>
      </c>
      <c r="J15" s="12"/>
      <c r="K15" s="10"/>
      <c r="L15" s="10" t="s">
        <v>86</v>
      </c>
      <c r="M15" s="32" t="s">
        <v>117</v>
      </c>
      <c r="N15" s="3"/>
      <c r="O15" s="3"/>
      <c r="P15" s="3"/>
      <c r="Q15" s="3"/>
      <c r="R15" s="3"/>
      <c r="S15" s="32"/>
    </row>
    <row r="16" spans="1:19" s="11" customFormat="1" ht="51" customHeight="1">
      <c r="A16" s="32" t="s">
        <v>131</v>
      </c>
      <c r="B16" s="15" t="str">
        <f t="shared" si="0"/>
        <v>XX-AMHS-T-R</v>
      </c>
      <c r="C16" s="3" t="s">
        <v>196</v>
      </c>
      <c r="D16" s="3" t="s">
        <v>97</v>
      </c>
      <c r="E16" s="3" t="s">
        <v>120</v>
      </c>
      <c r="F16" s="4" t="s">
        <v>374</v>
      </c>
      <c r="G16" s="4"/>
      <c r="H16" s="8" t="s">
        <v>249</v>
      </c>
      <c r="I16" s="8" t="s">
        <v>378</v>
      </c>
      <c r="J16" s="12" t="s">
        <v>58</v>
      </c>
      <c r="K16" s="10"/>
      <c r="L16" s="10" t="s">
        <v>86</v>
      </c>
      <c r="M16" s="32" t="s">
        <v>117</v>
      </c>
      <c r="N16" s="3"/>
      <c r="O16" s="3"/>
      <c r="P16" s="3"/>
      <c r="Q16" s="3"/>
      <c r="R16" s="3"/>
      <c r="S16" s="32"/>
    </row>
    <row r="17" spans="1:19" s="11" customFormat="1" ht="42.75">
      <c r="A17" s="32" t="s">
        <v>131</v>
      </c>
      <c r="B17" s="56" t="s">
        <v>252</v>
      </c>
      <c r="C17" s="60" t="s">
        <v>183</v>
      </c>
      <c r="D17" s="58" t="s">
        <v>97</v>
      </c>
      <c r="E17" s="58" t="s">
        <v>120</v>
      </c>
      <c r="F17" s="25" t="s">
        <v>253</v>
      </c>
      <c r="G17" s="25"/>
      <c r="H17" s="8"/>
      <c r="I17" s="8" t="s">
        <v>278</v>
      </c>
      <c r="J17" s="4" t="s">
        <v>267</v>
      </c>
      <c r="K17" s="10"/>
      <c r="L17" s="10" t="s">
        <v>86</v>
      </c>
      <c r="M17" s="32" t="s">
        <v>117</v>
      </c>
      <c r="N17" s="3"/>
      <c r="O17" s="3"/>
      <c r="P17" s="3"/>
      <c r="Q17" s="3"/>
      <c r="R17" s="3"/>
      <c r="S17" s="32"/>
    </row>
    <row r="18" spans="1:19" s="11" customFormat="1" ht="42.75">
      <c r="A18" s="32" t="s">
        <v>131</v>
      </c>
      <c r="B18" s="56" t="s">
        <v>252</v>
      </c>
      <c r="C18" s="60" t="s">
        <v>183</v>
      </c>
      <c r="D18" s="58" t="s">
        <v>97</v>
      </c>
      <c r="E18" s="58" t="s">
        <v>120</v>
      </c>
      <c r="F18" s="25" t="s">
        <v>61</v>
      </c>
      <c r="G18" s="25"/>
      <c r="H18" s="8"/>
      <c r="I18" s="8" t="s">
        <v>378</v>
      </c>
      <c r="J18" s="4"/>
      <c r="K18" s="10"/>
      <c r="L18" s="10"/>
      <c r="M18" s="32"/>
      <c r="N18" s="3"/>
      <c r="O18" s="3"/>
      <c r="P18" s="3"/>
      <c r="Q18" s="3"/>
      <c r="R18" s="3"/>
      <c r="S18" s="32"/>
    </row>
    <row r="19" spans="1:19" s="11" customFormat="1" ht="57">
      <c r="A19" s="32" t="s">
        <v>131</v>
      </c>
      <c r="B19" s="56" t="s">
        <v>252</v>
      </c>
      <c r="C19" s="60" t="s">
        <v>183</v>
      </c>
      <c r="D19" s="58" t="s">
        <v>97</v>
      </c>
      <c r="E19" s="58" t="s">
        <v>120</v>
      </c>
      <c r="F19" s="25" t="s">
        <v>62</v>
      </c>
      <c r="G19" s="25" t="s">
        <v>65</v>
      </c>
      <c r="H19" s="8"/>
      <c r="I19" s="8" t="s">
        <v>378</v>
      </c>
      <c r="J19" s="4"/>
      <c r="K19" s="10"/>
      <c r="L19" s="10"/>
      <c r="M19" s="32"/>
      <c r="N19" s="3"/>
      <c r="O19" s="3"/>
      <c r="P19" s="3"/>
      <c r="Q19" s="3"/>
      <c r="R19" s="3"/>
      <c r="S19" s="32"/>
    </row>
    <row r="20" spans="1:19" s="11" customFormat="1" ht="57">
      <c r="A20" s="32" t="s">
        <v>131</v>
      </c>
      <c r="B20" s="56" t="s">
        <v>252</v>
      </c>
      <c r="C20" s="60" t="s">
        <v>183</v>
      </c>
      <c r="D20" s="58" t="s">
        <v>97</v>
      </c>
      <c r="E20" s="58" t="s">
        <v>120</v>
      </c>
      <c r="F20" s="25" t="s">
        <v>63</v>
      </c>
      <c r="G20" s="25" t="s">
        <v>65</v>
      </c>
      <c r="H20" s="8"/>
      <c r="I20" s="8" t="s">
        <v>378</v>
      </c>
      <c r="J20" s="4"/>
      <c r="K20" s="10"/>
      <c r="L20" s="10"/>
      <c r="M20" s="32"/>
      <c r="N20" s="3"/>
      <c r="O20" s="3"/>
      <c r="P20" s="3"/>
      <c r="Q20" s="3"/>
      <c r="R20" s="3"/>
      <c r="S20" s="32"/>
    </row>
    <row r="21" spans="1:19" s="11" customFormat="1" ht="51" customHeight="1">
      <c r="A21" s="32" t="s">
        <v>131</v>
      </c>
      <c r="B21" s="56" t="s">
        <v>252</v>
      </c>
      <c r="C21" s="57" t="s">
        <v>183</v>
      </c>
      <c r="D21" s="58" t="s">
        <v>97</v>
      </c>
      <c r="E21" s="58" t="s">
        <v>120</v>
      </c>
      <c r="F21" s="25" t="s">
        <v>254</v>
      </c>
      <c r="G21" s="4"/>
      <c r="H21" s="8"/>
      <c r="I21" s="8" t="s">
        <v>278</v>
      </c>
      <c r="J21" s="12" t="s">
        <v>268</v>
      </c>
      <c r="K21" s="10"/>
      <c r="L21" s="10" t="s">
        <v>86</v>
      </c>
      <c r="M21" s="32" t="s">
        <v>117</v>
      </c>
      <c r="N21" s="3"/>
      <c r="O21" s="3"/>
      <c r="P21" s="3"/>
      <c r="Q21" s="3"/>
      <c r="R21" s="3"/>
      <c r="S21" s="32"/>
    </row>
    <row r="22" spans="1:19" s="11" customFormat="1" ht="108" customHeight="1">
      <c r="A22" s="32" t="s">
        <v>131</v>
      </c>
      <c r="B22" s="56" t="s">
        <v>255</v>
      </c>
      <c r="C22" s="57" t="s">
        <v>183</v>
      </c>
      <c r="D22" s="58" t="s">
        <v>97</v>
      </c>
      <c r="E22" s="58" t="s">
        <v>123</v>
      </c>
      <c r="F22" s="25" t="s">
        <v>41</v>
      </c>
      <c r="G22" s="4"/>
      <c r="H22" s="8"/>
      <c r="I22" s="8" t="s">
        <v>378</v>
      </c>
      <c r="J22" s="4" t="s">
        <v>267</v>
      </c>
      <c r="K22" s="10"/>
      <c r="L22" s="10" t="s">
        <v>86</v>
      </c>
      <c r="M22" s="32" t="s">
        <v>117</v>
      </c>
      <c r="N22" s="3"/>
      <c r="O22" s="3"/>
      <c r="P22" s="3"/>
      <c r="Q22" s="3"/>
      <c r="R22" s="3"/>
      <c r="S22" s="32"/>
    </row>
    <row r="23" spans="1:19" s="11" customFormat="1" ht="28.5">
      <c r="A23" s="32" t="s">
        <v>131</v>
      </c>
      <c r="B23" s="56" t="s">
        <v>255</v>
      </c>
      <c r="C23" s="60" t="s">
        <v>183</v>
      </c>
      <c r="D23" s="58" t="s">
        <v>97</v>
      </c>
      <c r="E23" s="58" t="s">
        <v>120</v>
      </c>
      <c r="F23" s="25" t="s">
        <v>64</v>
      </c>
      <c r="G23" s="8" t="s">
        <v>65</v>
      </c>
      <c r="H23" s="8"/>
      <c r="I23" s="8" t="s">
        <v>278</v>
      </c>
      <c r="J23" s="4"/>
      <c r="K23" s="10"/>
      <c r="L23" s="10"/>
      <c r="M23" s="32"/>
      <c r="N23" s="3"/>
      <c r="O23" s="3"/>
      <c r="P23" s="3"/>
      <c r="Q23" s="3"/>
      <c r="R23" s="3"/>
      <c r="S23" s="32"/>
    </row>
    <row r="24" spans="1:19" s="11" customFormat="1" ht="28.5">
      <c r="A24" s="32" t="s">
        <v>131</v>
      </c>
      <c r="B24" s="56" t="s">
        <v>255</v>
      </c>
      <c r="C24" s="60" t="s">
        <v>183</v>
      </c>
      <c r="D24" s="58" t="s">
        <v>97</v>
      </c>
      <c r="E24" s="58" t="s">
        <v>120</v>
      </c>
      <c r="F24" s="25" t="s">
        <v>66</v>
      </c>
      <c r="G24" s="8" t="s">
        <v>65</v>
      </c>
      <c r="H24" s="8"/>
      <c r="I24" s="8" t="s">
        <v>278</v>
      </c>
      <c r="J24" s="4"/>
      <c r="K24" s="10"/>
      <c r="L24" s="10"/>
      <c r="M24" s="32"/>
      <c r="N24" s="3"/>
      <c r="O24" s="3"/>
      <c r="P24" s="3"/>
      <c r="Q24" s="3"/>
      <c r="R24" s="3"/>
      <c r="S24" s="32"/>
    </row>
    <row r="25" spans="1:19" s="11" customFormat="1" ht="51" customHeight="1">
      <c r="A25" s="32" t="s">
        <v>131</v>
      </c>
      <c r="B25" s="15" t="s">
        <v>252</v>
      </c>
      <c r="C25" s="30" t="s">
        <v>183</v>
      </c>
      <c r="D25" s="18" t="s">
        <v>97</v>
      </c>
      <c r="E25" s="18" t="s">
        <v>120</v>
      </c>
      <c r="F25" s="24" t="s">
        <v>324</v>
      </c>
      <c r="G25" s="4"/>
      <c r="H25" s="8"/>
      <c r="I25" s="8" t="s">
        <v>278</v>
      </c>
      <c r="J25" s="12"/>
      <c r="K25" s="10"/>
      <c r="L25" s="10" t="s">
        <v>86</v>
      </c>
      <c r="M25" s="32" t="s">
        <v>117</v>
      </c>
      <c r="N25" s="3"/>
      <c r="O25" s="3"/>
      <c r="P25" s="3"/>
      <c r="Q25" s="3"/>
      <c r="R25" s="3"/>
      <c r="S25" s="32"/>
    </row>
    <row r="26" spans="1:19" s="11" customFormat="1" ht="51" customHeight="1">
      <c r="A26" s="32" t="s">
        <v>131</v>
      </c>
      <c r="B26" s="15" t="s">
        <v>252</v>
      </c>
      <c r="C26" s="30" t="s">
        <v>183</v>
      </c>
      <c r="D26" s="18" t="s">
        <v>97</v>
      </c>
      <c r="E26" s="18" t="s">
        <v>120</v>
      </c>
      <c r="F26" s="24" t="s">
        <v>256</v>
      </c>
      <c r="G26" s="4"/>
      <c r="H26" s="8"/>
      <c r="I26" s="8" t="s">
        <v>378</v>
      </c>
      <c r="J26" s="12"/>
      <c r="K26" s="10"/>
      <c r="L26" s="10" t="s">
        <v>86</v>
      </c>
      <c r="M26" s="32" t="s">
        <v>117</v>
      </c>
      <c r="N26" s="3"/>
      <c r="O26" s="3"/>
      <c r="P26" s="3"/>
      <c r="Q26" s="3"/>
      <c r="R26" s="3"/>
      <c r="S26" s="32"/>
    </row>
    <row r="27" spans="1:19" s="11" customFormat="1" ht="51" customHeight="1">
      <c r="A27" s="32" t="s">
        <v>131</v>
      </c>
      <c r="B27" s="15" t="s">
        <v>252</v>
      </c>
      <c r="C27" s="30" t="s">
        <v>183</v>
      </c>
      <c r="D27" s="18" t="s">
        <v>97</v>
      </c>
      <c r="E27" s="18" t="s">
        <v>120</v>
      </c>
      <c r="F27" s="24" t="s">
        <v>257</v>
      </c>
      <c r="G27" s="4"/>
      <c r="H27" s="8"/>
      <c r="I27" s="8" t="s">
        <v>378</v>
      </c>
      <c r="J27" s="12"/>
      <c r="K27" s="10"/>
      <c r="L27" s="10" t="s">
        <v>86</v>
      </c>
      <c r="M27" s="32" t="s">
        <v>117</v>
      </c>
      <c r="N27" s="3"/>
      <c r="O27" s="3"/>
      <c r="P27" s="3"/>
      <c r="Q27" s="3"/>
      <c r="R27" s="3"/>
      <c r="S27" s="32"/>
    </row>
    <row r="28" spans="1:19" s="11" customFormat="1" ht="51" customHeight="1">
      <c r="A28" s="32" t="s">
        <v>131</v>
      </c>
      <c r="B28" s="56" t="s">
        <v>252</v>
      </c>
      <c r="C28" s="60" t="s">
        <v>183</v>
      </c>
      <c r="D28" s="58" t="s">
        <v>97</v>
      </c>
      <c r="E28" s="58" t="s">
        <v>120</v>
      </c>
      <c r="F28" s="25" t="s">
        <v>67</v>
      </c>
      <c r="G28" s="8" t="s">
        <v>65</v>
      </c>
      <c r="H28" s="8"/>
      <c r="I28" s="8" t="s">
        <v>278</v>
      </c>
      <c r="J28" s="12"/>
      <c r="K28" s="10"/>
      <c r="L28" s="10"/>
      <c r="M28" s="32"/>
      <c r="N28" s="3"/>
      <c r="O28" s="3"/>
      <c r="P28" s="3"/>
      <c r="Q28" s="3"/>
      <c r="R28" s="3"/>
      <c r="S28" s="32"/>
    </row>
    <row r="29" spans="1:19" s="11" customFormat="1" ht="51" customHeight="1">
      <c r="A29" s="32" t="s">
        <v>131</v>
      </c>
      <c r="B29" s="56" t="s">
        <v>252</v>
      </c>
      <c r="C29" s="60" t="s">
        <v>183</v>
      </c>
      <c r="D29" s="58" t="s">
        <v>97</v>
      </c>
      <c r="E29" s="58" t="s">
        <v>120</v>
      </c>
      <c r="F29" s="25" t="s">
        <v>68</v>
      </c>
      <c r="G29" s="8" t="s">
        <v>65</v>
      </c>
      <c r="H29" s="8"/>
      <c r="I29" s="8" t="s">
        <v>278</v>
      </c>
      <c r="J29" s="12"/>
      <c r="K29" s="10"/>
      <c r="L29" s="10"/>
      <c r="M29" s="32"/>
      <c r="N29" s="3"/>
      <c r="O29" s="3"/>
      <c r="P29" s="3"/>
      <c r="Q29" s="3"/>
      <c r="R29" s="3"/>
      <c r="S29" s="32"/>
    </row>
    <row r="30" spans="1:19" s="11" customFormat="1" ht="51" customHeight="1">
      <c r="A30" s="32" t="s">
        <v>131</v>
      </c>
      <c r="B30" s="15" t="s">
        <v>252</v>
      </c>
      <c r="C30" s="30" t="s">
        <v>183</v>
      </c>
      <c r="D30" s="18" t="s">
        <v>97</v>
      </c>
      <c r="E30" s="18" t="s">
        <v>120</v>
      </c>
      <c r="F30" s="24" t="s">
        <v>258</v>
      </c>
      <c r="G30" s="4"/>
      <c r="H30" s="8" t="s">
        <v>301</v>
      </c>
      <c r="I30" s="8" t="s">
        <v>278</v>
      </c>
      <c r="J30" s="12"/>
      <c r="K30" s="10"/>
      <c r="L30" s="10" t="s">
        <v>86</v>
      </c>
      <c r="M30" s="32" t="s">
        <v>117</v>
      </c>
      <c r="N30" s="3"/>
      <c r="O30" s="3"/>
      <c r="P30" s="3"/>
      <c r="Q30" s="3"/>
      <c r="R30" s="3"/>
      <c r="S30" s="32"/>
    </row>
    <row r="31" spans="1:19" s="11" customFormat="1" ht="51" customHeight="1">
      <c r="A31" s="32" t="s">
        <v>131</v>
      </c>
      <c r="B31" s="15" t="s">
        <v>252</v>
      </c>
      <c r="C31" s="30" t="s">
        <v>183</v>
      </c>
      <c r="D31" s="18" t="s">
        <v>97</v>
      </c>
      <c r="E31" s="18" t="s">
        <v>120</v>
      </c>
      <c r="F31" s="24" t="s">
        <v>259</v>
      </c>
      <c r="G31" s="4"/>
      <c r="H31" s="8"/>
      <c r="I31" s="8" t="s">
        <v>278</v>
      </c>
      <c r="J31" s="12"/>
      <c r="K31" s="10"/>
      <c r="L31" s="10" t="s">
        <v>86</v>
      </c>
      <c r="M31" s="32" t="s">
        <v>117</v>
      </c>
      <c r="N31" s="3"/>
      <c r="O31" s="3"/>
      <c r="P31" s="3"/>
      <c r="Q31" s="3"/>
      <c r="R31" s="3"/>
      <c r="S31" s="32"/>
    </row>
    <row r="32" spans="1:19" s="11" customFormat="1" ht="51" customHeight="1">
      <c r="A32" s="32" t="s">
        <v>131</v>
      </c>
      <c r="B32" s="15" t="s">
        <v>252</v>
      </c>
      <c r="C32" s="30" t="s">
        <v>183</v>
      </c>
      <c r="D32" s="18" t="s">
        <v>97</v>
      </c>
      <c r="E32" s="18" t="s">
        <v>120</v>
      </c>
      <c r="F32" s="24" t="s">
        <v>260</v>
      </c>
      <c r="G32" s="4"/>
      <c r="H32" s="8"/>
      <c r="I32" s="8" t="s">
        <v>278</v>
      </c>
      <c r="J32" s="12"/>
      <c r="K32" s="10"/>
      <c r="L32" s="10" t="s">
        <v>86</v>
      </c>
      <c r="M32" s="32" t="s">
        <v>117</v>
      </c>
      <c r="N32" s="3"/>
      <c r="O32" s="3"/>
      <c r="P32" s="3"/>
      <c r="Q32" s="3"/>
      <c r="R32" s="3"/>
      <c r="S32" s="32"/>
    </row>
    <row r="33" spans="1:19" s="11" customFormat="1" ht="51" customHeight="1">
      <c r="A33" s="32" t="s">
        <v>131</v>
      </c>
      <c r="B33" s="15" t="s">
        <v>252</v>
      </c>
      <c r="C33" s="30" t="s">
        <v>183</v>
      </c>
      <c r="D33" s="18" t="s">
        <v>97</v>
      </c>
      <c r="E33" s="18" t="s">
        <v>120</v>
      </c>
      <c r="F33" s="24" t="s">
        <v>261</v>
      </c>
      <c r="G33" s="4"/>
      <c r="H33" s="8"/>
      <c r="I33" s="8" t="s">
        <v>278</v>
      </c>
      <c r="J33" s="12"/>
      <c r="K33" s="10"/>
      <c r="L33" s="10" t="s">
        <v>86</v>
      </c>
      <c r="M33" s="32" t="s">
        <v>117</v>
      </c>
      <c r="N33" s="3"/>
      <c r="O33" s="3"/>
      <c r="P33" s="3"/>
      <c r="Q33" s="3"/>
      <c r="R33" s="3"/>
      <c r="S33" s="32"/>
    </row>
    <row r="34" spans="1:19" s="11" customFormat="1" ht="51" customHeight="1">
      <c r="A34" s="32" t="s">
        <v>131</v>
      </c>
      <c r="B34" s="56" t="s">
        <v>252</v>
      </c>
      <c r="C34" s="60" t="s">
        <v>156</v>
      </c>
      <c r="D34" s="58" t="s">
        <v>97</v>
      </c>
      <c r="E34" s="58" t="s">
        <v>120</v>
      </c>
      <c r="F34" s="25" t="s">
        <v>376</v>
      </c>
      <c r="G34" s="8" t="s">
        <v>65</v>
      </c>
      <c r="H34" s="8"/>
      <c r="I34" s="8" t="s">
        <v>278</v>
      </c>
      <c r="J34" s="12"/>
      <c r="K34" s="10"/>
      <c r="L34" s="10"/>
      <c r="M34" s="32"/>
      <c r="N34" s="3"/>
      <c r="O34" s="3"/>
      <c r="P34" s="3"/>
      <c r="Q34" s="3"/>
      <c r="R34" s="3"/>
      <c r="S34" s="32"/>
    </row>
    <row r="35" spans="1:19" s="11" customFormat="1" ht="51" customHeight="1">
      <c r="A35" s="32" t="s">
        <v>131</v>
      </c>
      <c r="B35" s="56" t="s">
        <v>252</v>
      </c>
      <c r="C35" s="60" t="s">
        <v>183</v>
      </c>
      <c r="D35" s="58" t="s">
        <v>97</v>
      </c>
      <c r="E35" s="58" t="s">
        <v>120</v>
      </c>
      <c r="F35" s="25" t="s">
        <v>69</v>
      </c>
      <c r="G35" s="8" t="s">
        <v>65</v>
      </c>
      <c r="H35" s="8"/>
      <c r="I35" s="8" t="s">
        <v>278</v>
      </c>
      <c r="J35" s="12"/>
      <c r="K35" s="10"/>
      <c r="L35" s="10"/>
      <c r="M35" s="32"/>
      <c r="N35" s="3"/>
      <c r="O35" s="3"/>
      <c r="P35" s="3"/>
      <c r="Q35" s="3"/>
      <c r="R35" s="3"/>
      <c r="S35" s="32"/>
    </row>
    <row r="36" spans="1:19" s="11" customFormat="1" ht="51" customHeight="1">
      <c r="A36" s="32" t="s">
        <v>131</v>
      </c>
      <c r="B36" s="56" t="s">
        <v>252</v>
      </c>
      <c r="C36" s="60" t="s">
        <v>183</v>
      </c>
      <c r="D36" s="58" t="s">
        <v>97</v>
      </c>
      <c r="E36" s="58" t="s">
        <v>120</v>
      </c>
      <c r="F36" s="25" t="s">
        <v>375</v>
      </c>
      <c r="G36" s="8" t="s">
        <v>65</v>
      </c>
      <c r="H36" s="8"/>
      <c r="I36" s="8" t="s">
        <v>278</v>
      </c>
      <c r="J36" s="12"/>
      <c r="K36" s="10"/>
      <c r="L36" s="10"/>
      <c r="M36" s="32"/>
      <c r="N36" s="3"/>
      <c r="O36" s="3"/>
      <c r="P36" s="3"/>
      <c r="Q36" s="3"/>
      <c r="R36" s="3"/>
      <c r="S36" s="32"/>
    </row>
    <row r="37" spans="1:19" s="11" customFormat="1" ht="51" customHeight="1">
      <c r="A37" s="32" t="s">
        <v>131</v>
      </c>
      <c r="B37" s="56" t="s">
        <v>252</v>
      </c>
      <c r="C37" s="60" t="s">
        <v>183</v>
      </c>
      <c r="D37" s="58" t="s">
        <v>97</v>
      </c>
      <c r="E37" s="58" t="s">
        <v>120</v>
      </c>
      <c r="F37" s="25" t="s">
        <v>70</v>
      </c>
      <c r="G37" s="8" t="s">
        <v>65</v>
      </c>
      <c r="H37" s="8"/>
      <c r="I37" s="8" t="s">
        <v>278</v>
      </c>
      <c r="J37" s="12"/>
      <c r="K37" s="10"/>
      <c r="L37" s="10"/>
      <c r="M37" s="32"/>
      <c r="N37" s="3"/>
      <c r="O37" s="3"/>
      <c r="P37" s="3"/>
      <c r="Q37" s="3"/>
      <c r="R37" s="3"/>
      <c r="S37" s="32"/>
    </row>
    <row r="38" spans="1:19" s="11" customFormat="1" ht="51" customHeight="1">
      <c r="A38" s="32" t="s">
        <v>131</v>
      </c>
      <c r="B38" s="56" t="s">
        <v>252</v>
      </c>
      <c r="C38" s="60" t="s">
        <v>183</v>
      </c>
      <c r="D38" s="58" t="s">
        <v>97</v>
      </c>
      <c r="E38" s="58" t="s">
        <v>120</v>
      </c>
      <c r="F38" s="25" t="s">
        <v>71</v>
      </c>
      <c r="G38" s="8" t="s">
        <v>65</v>
      </c>
      <c r="H38" s="8"/>
      <c r="I38" s="8" t="s">
        <v>278</v>
      </c>
      <c r="J38" s="12"/>
      <c r="K38" s="10"/>
      <c r="L38" s="10"/>
      <c r="M38" s="32"/>
      <c r="N38" s="3"/>
      <c r="O38" s="3"/>
      <c r="P38" s="3"/>
      <c r="Q38" s="3"/>
      <c r="R38" s="3"/>
      <c r="S38" s="32"/>
    </row>
    <row r="39" spans="1:19" ht="42.75">
      <c r="A39" s="32" t="s">
        <v>131</v>
      </c>
      <c r="B39" s="15" t="str">
        <f aca="true" t="shared" si="1" ref="B39:B84">CONCATENATE(A39,"-",C39,"-",D39,"-",E39)</f>
        <v>XX-IWXXM format-T-I</v>
      </c>
      <c r="C39" s="30" t="s">
        <v>217</v>
      </c>
      <c r="D39" s="18" t="s">
        <v>97</v>
      </c>
      <c r="E39" s="18" t="s">
        <v>123</v>
      </c>
      <c r="F39" s="40" t="s">
        <v>325</v>
      </c>
      <c r="G39" s="24"/>
      <c r="H39" s="24"/>
      <c r="I39" s="8" t="s">
        <v>278</v>
      </c>
      <c r="J39" s="25"/>
      <c r="K39" s="26"/>
      <c r="L39" s="10" t="s">
        <v>86</v>
      </c>
      <c r="M39" s="32" t="s">
        <v>117</v>
      </c>
      <c r="N39" s="27"/>
      <c r="O39" s="27"/>
      <c r="P39" s="27"/>
      <c r="Q39" s="27"/>
      <c r="R39" s="27"/>
      <c r="S39" s="32"/>
    </row>
    <row r="40" spans="1:19" ht="72">
      <c r="A40" s="32" t="s">
        <v>131</v>
      </c>
      <c r="B40" s="15" t="str">
        <f t="shared" si="1"/>
        <v>XX-IWXXM volume-T-I</v>
      </c>
      <c r="C40" s="30" t="s">
        <v>218</v>
      </c>
      <c r="D40" s="18" t="s">
        <v>97</v>
      </c>
      <c r="E40" s="18" t="s">
        <v>123</v>
      </c>
      <c r="F40" s="40" t="s">
        <v>326</v>
      </c>
      <c r="G40" s="24" t="s">
        <v>262</v>
      </c>
      <c r="H40" s="24"/>
      <c r="I40" s="8" t="s">
        <v>278</v>
      </c>
      <c r="J40" s="25"/>
      <c r="K40" s="26"/>
      <c r="L40" s="10" t="s">
        <v>86</v>
      </c>
      <c r="M40" s="32" t="s">
        <v>117</v>
      </c>
      <c r="N40" s="27"/>
      <c r="O40" s="27"/>
      <c r="P40" s="27"/>
      <c r="Q40" s="27"/>
      <c r="R40" s="27"/>
      <c r="S40" s="32"/>
    </row>
    <row r="41" spans="1:19" ht="42.75">
      <c r="A41" s="32" t="s">
        <v>131</v>
      </c>
      <c r="B41" s="15" t="str">
        <f t="shared" si="1"/>
        <v>XX-IWXXM compression-T-I</v>
      </c>
      <c r="C41" s="30" t="s">
        <v>219</v>
      </c>
      <c r="D41" s="18" t="s">
        <v>97</v>
      </c>
      <c r="E41" s="18" t="s">
        <v>123</v>
      </c>
      <c r="F41" s="40" t="s">
        <v>220</v>
      </c>
      <c r="G41" s="24"/>
      <c r="H41" s="24"/>
      <c r="I41" s="8" t="s">
        <v>278</v>
      </c>
      <c r="J41" s="25"/>
      <c r="K41" s="26"/>
      <c r="L41" s="10" t="s">
        <v>86</v>
      </c>
      <c r="M41" s="32" t="s">
        <v>117</v>
      </c>
      <c r="N41" s="27"/>
      <c r="O41" s="27"/>
      <c r="P41" s="27"/>
      <c r="Q41" s="27"/>
      <c r="R41" s="27"/>
      <c r="S41" s="32"/>
    </row>
    <row r="42" spans="1:19" ht="42.75">
      <c r="A42" s="32" t="s">
        <v>131</v>
      </c>
      <c r="B42" s="15" t="str">
        <f t="shared" si="1"/>
        <v>XX-FIXM format-T-I</v>
      </c>
      <c r="C42" s="30" t="s">
        <v>221</v>
      </c>
      <c r="D42" s="18" t="s">
        <v>97</v>
      </c>
      <c r="E42" s="18" t="s">
        <v>123</v>
      </c>
      <c r="F42" s="41" t="s">
        <v>327</v>
      </c>
      <c r="G42" s="24"/>
      <c r="H42" s="24"/>
      <c r="I42" s="8" t="s">
        <v>278</v>
      </c>
      <c r="J42" s="25"/>
      <c r="K42" s="26"/>
      <c r="L42" s="10" t="s">
        <v>86</v>
      </c>
      <c r="M42" s="32" t="s">
        <v>117</v>
      </c>
      <c r="N42" s="27"/>
      <c r="O42" s="27"/>
      <c r="P42" s="27"/>
      <c r="Q42" s="27"/>
      <c r="R42" s="27"/>
      <c r="S42" s="32"/>
    </row>
    <row r="43" spans="1:19" ht="72">
      <c r="A43" s="32" t="s">
        <v>131</v>
      </c>
      <c r="B43" s="15" t="str">
        <f t="shared" si="1"/>
        <v>XX-FIXM volume-T-I</v>
      </c>
      <c r="C43" s="30" t="s">
        <v>222</v>
      </c>
      <c r="D43" s="18" t="s">
        <v>97</v>
      </c>
      <c r="E43" s="18" t="s">
        <v>123</v>
      </c>
      <c r="F43" s="40" t="s">
        <v>328</v>
      </c>
      <c r="G43" s="24" t="s">
        <v>262</v>
      </c>
      <c r="H43" s="24"/>
      <c r="I43" s="8" t="s">
        <v>278</v>
      </c>
      <c r="J43" s="25"/>
      <c r="K43" s="26"/>
      <c r="L43" s="10" t="s">
        <v>86</v>
      </c>
      <c r="M43" s="32" t="s">
        <v>117</v>
      </c>
      <c r="N43" s="27"/>
      <c r="O43" s="27"/>
      <c r="P43" s="27"/>
      <c r="Q43" s="27"/>
      <c r="R43" s="27"/>
      <c r="S43" s="32"/>
    </row>
    <row r="44" spans="1:19" ht="57">
      <c r="A44" s="32" t="s">
        <v>131</v>
      </c>
      <c r="B44" s="15" t="str">
        <f t="shared" si="1"/>
        <v>XX-AIXM format-T-I</v>
      </c>
      <c r="C44" s="30" t="s">
        <v>223</v>
      </c>
      <c r="D44" s="18" t="s">
        <v>97</v>
      </c>
      <c r="E44" s="18" t="s">
        <v>123</v>
      </c>
      <c r="F44" s="40" t="s">
        <v>329</v>
      </c>
      <c r="G44" s="24"/>
      <c r="H44" s="24"/>
      <c r="I44" s="8" t="s">
        <v>278</v>
      </c>
      <c r="J44" s="25"/>
      <c r="K44" s="26"/>
      <c r="L44" s="10" t="s">
        <v>86</v>
      </c>
      <c r="M44" s="32" t="s">
        <v>117</v>
      </c>
      <c r="N44" s="27"/>
      <c r="O44" s="27"/>
      <c r="P44" s="27"/>
      <c r="Q44" s="27"/>
      <c r="R44" s="27"/>
      <c r="S44" s="32"/>
    </row>
    <row r="45" spans="1:19" ht="72">
      <c r="A45" s="32" t="s">
        <v>131</v>
      </c>
      <c r="B45" s="15" t="str">
        <f t="shared" si="1"/>
        <v>XX-AIXM volume-T-I</v>
      </c>
      <c r="C45" s="30" t="s">
        <v>224</v>
      </c>
      <c r="D45" s="18" t="s">
        <v>97</v>
      </c>
      <c r="E45" s="18" t="s">
        <v>123</v>
      </c>
      <c r="F45" s="40" t="s">
        <v>330</v>
      </c>
      <c r="G45" s="24" t="s">
        <v>262</v>
      </c>
      <c r="H45" s="24"/>
      <c r="I45" s="8" t="s">
        <v>278</v>
      </c>
      <c r="J45" s="25"/>
      <c r="K45" s="26"/>
      <c r="L45" s="10" t="s">
        <v>86</v>
      </c>
      <c r="M45" s="32" t="s">
        <v>117</v>
      </c>
      <c r="N45" s="27"/>
      <c r="O45" s="27"/>
      <c r="P45" s="27"/>
      <c r="Q45" s="27"/>
      <c r="R45" s="27"/>
      <c r="S45" s="32"/>
    </row>
    <row r="46" spans="1:19" ht="42.75">
      <c r="A46" s="32" t="s">
        <v>131</v>
      </c>
      <c r="B46" s="15" t="str">
        <f t="shared" si="1"/>
        <v>XX-User's interface-T-R</v>
      </c>
      <c r="C46" s="3" t="s">
        <v>129</v>
      </c>
      <c r="D46" s="3" t="s">
        <v>97</v>
      </c>
      <c r="E46" s="3" t="s">
        <v>120</v>
      </c>
      <c r="F46" s="4" t="s">
        <v>331</v>
      </c>
      <c r="G46" s="4"/>
      <c r="H46" s="4" t="s">
        <v>130</v>
      </c>
      <c r="I46" s="4" t="s">
        <v>378</v>
      </c>
      <c r="J46" s="8"/>
      <c r="K46" s="12"/>
      <c r="L46" s="10" t="s">
        <v>86</v>
      </c>
      <c r="M46" s="10" t="s">
        <v>116</v>
      </c>
      <c r="N46" s="3"/>
      <c r="O46" s="3"/>
      <c r="P46" s="3"/>
      <c r="Q46" s="3"/>
      <c r="R46" s="27"/>
      <c r="S46" s="10"/>
    </row>
    <row r="47" spans="1:19" ht="72">
      <c r="A47" s="32" t="s">
        <v>131</v>
      </c>
      <c r="B47" s="15" t="str">
        <f t="shared" si="1"/>
        <v>XX-User's interface-T-R</v>
      </c>
      <c r="C47" s="3" t="s">
        <v>129</v>
      </c>
      <c r="D47" s="3" t="s">
        <v>97</v>
      </c>
      <c r="E47" s="3" t="s">
        <v>120</v>
      </c>
      <c r="F47" s="4" t="s">
        <v>332</v>
      </c>
      <c r="G47" s="4"/>
      <c r="H47" s="4"/>
      <c r="I47" s="4" t="s">
        <v>378</v>
      </c>
      <c r="J47" s="8"/>
      <c r="K47" s="12"/>
      <c r="L47" s="10" t="s">
        <v>86</v>
      </c>
      <c r="M47" s="10" t="s">
        <v>116</v>
      </c>
      <c r="N47" s="3"/>
      <c r="O47" s="3"/>
      <c r="P47" s="3"/>
      <c r="Q47" s="3"/>
      <c r="R47" s="27"/>
      <c r="S47" s="10"/>
    </row>
    <row r="48" spans="1:19" ht="28.5">
      <c r="A48" s="32" t="s">
        <v>131</v>
      </c>
      <c r="B48" s="15" t="str">
        <f t="shared" si="1"/>
        <v>XX-Volumetry-T-I</v>
      </c>
      <c r="C48" s="3" t="s">
        <v>91</v>
      </c>
      <c r="D48" s="3" t="s">
        <v>97</v>
      </c>
      <c r="E48" s="3" t="s">
        <v>123</v>
      </c>
      <c r="F48" s="4" t="s">
        <v>124</v>
      </c>
      <c r="G48" s="4"/>
      <c r="H48" s="4" t="s">
        <v>209</v>
      </c>
      <c r="I48" s="4" t="s">
        <v>278</v>
      </c>
      <c r="J48" s="8"/>
      <c r="K48" s="9"/>
      <c r="L48" s="10" t="s">
        <v>86</v>
      </c>
      <c r="M48" s="10" t="s">
        <v>116</v>
      </c>
      <c r="N48" s="3"/>
      <c r="O48" s="3"/>
      <c r="P48" s="3"/>
      <c r="Q48" s="3"/>
      <c r="R48" s="27"/>
      <c r="S48" s="10"/>
    </row>
    <row r="49" spans="1:19" ht="42.75">
      <c r="A49" s="32" t="s">
        <v>131</v>
      </c>
      <c r="B49" s="15" t="str">
        <f t="shared" si="1"/>
        <v>XX-RCP- availability-T-R</v>
      </c>
      <c r="C49" s="3" t="s">
        <v>94</v>
      </c>
      <c r="D49" s="3" t="s">
        <v>97</v>
      </c>
      <c r="E49" s="3" t="s">
        <v>120</v>
      </c>
      <c r="F49" s="4" t="s">
        <v>204</v>
      </c>
      <c r="G49" s="4"/>
      <c r="H49" s="4"/>
      <c r="I49" s="4" t="s">
        <v>278</v>
      </c>
      <c r="J49" s="8"/>
      <c r="K49" s="9"/>
      <c r="L49" s="10" t="s">
        <v>86</v>
      </c>
      <c r="M49" s="10" t="s">
        <v>116</v>
      </c>
      <c r="N49" s="3"/>
      <c r="O49" s="3"/>
      <c r="P49" s="3"/>
      <c r="Q49" s="3"/>
      <c r="R49" s="27"/>
      <c r="S49" s="10"/>
    </row>
    <row r="50" spans="1:19" ht="86.25">
      <c r="A50" s="32" t="s">
        <v>131</v>
      </c>
      <c r="B50" s="15" t="str">
        <f t="shared" si="1"/>
        <v>XX-RCP- availability-T-R</v>
      </c>
      <c r="C50" s="3" t="s">
        <v>94</v>
      </c>
      <c r="D50" s="3" t="s">
        <v>97</v>
      </c>
      <c r="E50" s="3" t="s">
        <v>120</v>
      </c>
      <c r="F50" s="4" t="s">
        <v>333</v>
      </c>
      <c r="G50" s="4" t="s">
        <v>128</v>
      </c>
      <c r="H50" s="4"/>
      <c r="I50" s="4" t="s">
        <v>278</v>
      </c>
      <c r="J50" s="8"/>
      <c r="K50" s="9"/>
      <c r="L50" s="10" t="s">
        <v>86</v>
      </c>
      <c r="M50" s="10" t="s">
        <v>116</v>
      </c>
      <c r="N50" s="3"/>
      <c r="O50" s="3"/>
      <c r="P50" s="3"/>
      <c r="Q50" s="3"/>
      <c r="R50" s="27"/>
      <c r="S50" s="10"/>
    </row>
    <row r="51" spans="1:19" s="11" customFormat="1" ht="144">
      <c r="A51" s="32" t="s">
        <v>131</v>
      </c>
      <c r="B51" s="15" t="str">
        <f t="shared" si="1"/>
        <v>XX-Monitoring and Reporting-G-OR</v>
      </c>
      <c r="C51" s="30" t="s">
        <v>174</v>
      </c>
      <c r="D51" s="30" t="s">
        <v>115</v>
      </c>
      <c r="E51" s="30" t="s">
        <v>121</v>
      </c>
      <c r="F51" s="59" t="s">
        <v>334</v>
      </c>
      <c r="G51" s="24"/>
      <c r="H51" s="24"/>
      <c r="I51" s="24" t="s">
        <v>273</v>
      </c>
      <c r="J51" s="25"/>
      <c r="K51" s="26"/>
      <c r="L51" s="10" t="s">
        <v>86</v>
      </c>
      <c r="M51" s="10" t="s">
        <v>117</v>
      </c>
      <c r="N51" s="27"/>
      <c r="O51" s="27"/>
      <c r="P51" s="27"/>
      <c r="Q51" s="27"/>
      <c r="R51" s="3"/>
      <c r="S51" s="10"/>
    </row>
    <row r="52" spans="1:19" s="11" customFormat="1" ht="28.5">
      <c r="A52" s="32" t="s">
        <v>131</v>
      </c>
      <c r="B52" s="15" t="str">
        <f t="shared" si="1"/>
        <v>XX-Monitoring and Reporting-T-R</v>
      </c>
      <c r="C52" s="30" t="s">
        <v>174</v>
      </c>
      <c r="D52" s="3" t="s">
        <v>97</v>
      </c>
      <c r="E52" s="30" t="s">
        <v>120</v>
      </c>
      <c r="F52" s="31" t="s">
        <v>335</v>
      </c>
      <c r="G52" s="24"/>
      <c r="H52" s="24"/>
      <c r="I52" s="24" t="s">
        <v>273</v>
      </c>
      <c r="J52" s="25"/>
      <c r="K52" s="26"/>
      <c r="L52" s="10" t="s">
        <v>86</v>
      </c>
      <c r="M52" s="10" t="s">
        <v>117</v>
      </c>
      <c r="N52" s="27"/>
      <c r="O52" s="27"/>
      <c r="P52" s="27"/>
      <c r="Q52" s="27"/>
      <c r="R52" s="3"/>
      <c r="S52" s="10"/>
    </row>
    <row r="53" spans="1:19" s="11" customFormat="1" ht="28.5">
      <c r="A53" s="32" t="s">
        <v>131</v>
      </c>
      <c r="B53" s="15" t="str">
        <f t="shared" si="1"/>
        <v>XX-Monitoring and Reporting-T-R</v>
      </c>
      <c r="C53" s="30" t="s">
        <v>174</v>
      </c>
      <c r="D53" s="3" t="s">
        <v>97</v>
      </c>
      <c r="E53" s="30" t="s">
        <v>120</v>
      </c>
      <c r="F53" s="31" t="s">
        <v>336</v>
      </c>
      <c r="G53" s="24"/>
      <c r="H53" s="24"/>
      <c r="I53" s="24" t="s">
        <v>273</v>
      </c>
      <c r="J53" s="25"/>
      <c r="K53" s="26"/>
      <c r="L53" s="10" t="s">
        <v>86</v>
      </c>
      <c r="M53" s="10" t="s">
        <v>117</v>
      </c>
      <c r="N53" s="27"/>
      <c r="O53" s="27"/>
      <c r="P53" s="27"/>
      <c r="Q53" s="27"/>
      <c r="R53" s="3"/>
      <c r="S53" s="10"/>
    </row>
    <row r="54" spans="1:19" s="11" customFormat="1" ht="28.5">
      <c r="A54" s="32" t="s">
        <v>131</v>
      </c>
      <c r="B54" s="15" t="str">
        <f t="shared" si="1"/>
        <v>XX-Monitoring and Reporting-T-R</v>
      </c>
      <c r="C54" s="30" t="s">
        <v>174</v>
      </c>
      <c r="D54" s="3" t="s">
        <v>97</v>
      </c>
      <c r="E54" s="30" t="s">
        <v>120</v>
      </c>
      <c r="F54" s="31" t="s">
        <v>337</v>
      </c>
      <c r="G54" s="24"/>
      <c r="H54" s="24"/>
      <c r="I54" s="24" t="s">
        <v>273</v>
      </c>
      <c r="J54" s="25"/>
      <c r="K54" s="26"/>
      <c r="L54" s="10" t="s">
        <v>86</v>
      </c>
      <c r="M54" s="10" t="s">
        <v>117</v>
      </c>
      <c r="N54" s="27"/>
      <c r="O54" s="27"/>
      <c r="P54" s="27"/>
      <c r="Q54" s="27"/>
      <c r="R54" s="3"/>
      <c r="S54" s="10"/>
    </row>
    <row r="55" spans="1:19" s="11" customFormat="1" ht="28.5">
      <c r="A55" s="32" t="s">
        <v>131</v>
      </c>
      <c r="B55" s="15" t="str">
        <f t="shared" si="1"/>
        <v>XX-Monitoring and Reporting-T-R</v>
      </c>
      <c r="C55" s="30" t="s">
        <v>174</v>
      </c>
      <c r="D55" s="3" t="s">
        <v>97</v>
      </c>
      <c r="E55" s="30" t="s">
        <v>120</v>
      </c>
      <c r="F55" s="31" t="s">
        <v>338</v>
      </c>
      <c r="G55" s="24"/>
      <c r="H55" s="24"/>
      <c r="I55" s="24" t="s">
        <v>273</v>
      </c>
      <c r="J55" s="25"/>
      <c r="K55" s="26"/>
      <c r="L55" s="10" t="s">
        <v>86</v>
      </c>
      <c r="M55" s="10" t="s">
        <v>117</v>
      </c>
      <c r="N55" s="27"/>
      <c r="O55" s="27"/>
      <c r="P55" s="27"/>
      <c r="Q55" s="27"/>
      <c r="R55" s="3"/>
      <c r="S55" s="10"/>
    </row>
    <row r="56" spans="1:19" s="11" customFormat="1" ht="28.5">
      <c r="A56" s="32" t="s">
        <v>131</v>
      </c>
      <c r="B56" s="15" t="str">
        <f t="shared" si="1"/>
        <v>XX-Monitoring and Reporting-T-OR</v>
      </c>
      <c r="C56" s="30" t="s">
        <v>174</v>
      </c>
      <c r="D56" s="3" t="s">
        <v>97</v>
      </c>
      <c r="E56" s="30" t="s">
        <v>121</v>
      </c>
      <c r="F56" s="31" t="s">
        <v>339</v>
      </c>
      <c r="G56" s="24"/>
      <c r="H56" s="24"/>
      <c r="I56" s="24" t="s">
        <v>273</v>
      </c>
      <c r="J56" s="25"/>
      <c r="K56" s="26"/>
      <c r="L56" s="10" t="s">
        <v>86</v>
      </c>
      <c r="M56" s="10" t="s">
        <v>117</v>
      </c>
      <c r="N56" s="27"/>
      <c r="O56" s="27"/>
      <c r="P56" s="27"/>
      <c r="Q56" s="27"/>
      <c r="R56" s="3"/>
      <c r="S56" s="10"/>
    </row>
    <row r="57" spans="1:19" s="11" customFormat="1" ht="57">
      <c r="A57" s="32" t="s">
        <v>131</v>
      </c>
      <c r="B57" s="15" t="str">
        <f t="shared" si="1"/>
        <v>XX-Network design and user's interface-T-I</v>
      </c>
      <c r="C57" s="30" t="s">
        <v>156</v>
      </c>
      <c r="D57" s="3" t="s">
        <v>97</v>
      </c>
      <c r="E57" s="30" t="s">
        <v>123</v>
      </c>
      <c r="F57" s="31" t="s">
        <v>340</v>
      </c>
      <c r="G57" s="24"/>
      <c r="H57" s="24"/>
      <c r="I57" s="24" t="s">
        <v>378</v>
      </c>
      <c r="J57" s="25"/>
      <c r="K57" s="26"/>
      <c r="L57" s="10" t="s">
        <v>86</v>
      </c>
      <c r="M57" s="10" t="s">
        <v>117</v>
      </c>
      <c r="N57" s="27"/>
      <c r="O57" s="27"/>
      <c r="P57" s="27"/>
      <c r="Q57" s="27"/>
      <c r="R57" s="3"/>
      <c r="S57" s="10"/>
    </row>
    <row r="58" spans="1:19" s="11" customFormat="1" ht="28.5">
      <c r="A58" s="32" t="s">
        <v>131</v>
      </c>
      <c r="B58" s="15" t="str">
        <f t="shared" si="1"/>
        <v>XX-Network design and user's interface-T-R </v>
      </c>
      <c r="C58" s="30" t="s">
        <v>156</v>
      </c>
      <c r="D58" s="3" t="s">
        <v>97</v>
      </c>
      <c r="E58" s="30" t="s">
        <v>157</v>
      </c>
      <c r="F58" s="31" t="s">
        <v>341</v>
      </c>
      <c r="G58" s="24"/>
      <c r="H58" s="24"/>
      <c r="I58" s="24" t="s">
        <v>378</v>
      </c>
      <c r="J58" s="25"/>
      <c r="K58" s="26"/>
      <c r="L58" s="10" t="s">
        <v>86</v>
      </c>
      <c r="M58" s="10" t="s">
        <v>117</v>
      </c>
      <c r="N58" s="27"/>
      <c r="O58" s="27"/>
      <c r="P58" s="27"/>
      <c r="Q58" s="27"/>
      <c r="R58" s="3"/>
      <c r="S58" s="10"/>
    </row>
    <row r="59" spans="1:19" s="11" customFormat="1" ht="28.5">
      <c r="A59" s="32" t="s">
        <v>131</v>
      </c>
      <c r="B59" s="15" t="str">
        <f t="shared" si="1"/>
        <v>XX-Network design and user's interface-T-R</v>
      </c>
      <c r="C59" s="30" t="s">
        <v>156</v>
      </c>
      <c r="D59" s="3" t="s">
        <v>97</v>
      </c>
      <c r="E59" s="30" t="s">
        <v>120</v>
      </c>
      <c r="F59" s="31" t="s">
        <v>158</v>
      </c>
      <c r="G59" s="24"/>
      <c r="H59" s="24" t="s">
        <v>202</v>
      </c>
      <c r="I59" s="24" t="s">
        <v>378</v>
      </c>
      <c r="J59" s="25"/>
      <c r="K59" s="26"/>
      <c r="L59" s="10" t="s">
        <v>86</v>
      </c>
      <c r="M59" s="10" t="s">
        <v>117</v>
      </c>
      <c r="N59" s="27"/>
      <c r="O59" s="27"/>
      <c r="P59" s="27"/>
      <c r="Q59" s="27"/>
      <c r="R59" s="3"/>
      <c r="S59" s="10"/>
    </row>
    <row r="60" spans="1:19" s="11" customFormat="1" ht="42.75">
      <c r="A60" s="32" t="s">
        <v>131</v>
      </c>
      <c r="B60" s="15" t="str">
        <f t="shared" si="1"/>
        <v>XX-Network design and user's interface-T-R</v>
      </c>
      <c r="C60" s="30" t="s">
        <v>156</v>
      </c>
      <c r="D60" s="3" t="s">
        <v>97</v>
      </c>
      <c r="E60" s="30" t="s">
        <v>120</v>
      </c>
      <c r="F60" s="31" t="s">
        <v>159</v>
      </c>
      <c r="G60" s="24"/>
      <c r="H60" s="24" t="s">
        <v>201</v>
      </c>
      <c r="I60" s="24" t="s">
        <v>378</v>
      </c>
      <c r="J60" s="25"/>
      <c r="K60" s="26"/>
      <c r="L60" s="10" t="s">
        <v>86</v>
      </c>
      <c r="M60" s="10" t="s">
        <v>117</v>
      </c>
      <c r="N60" s="27"/>
      <c r="O60" s="27"/>
      <c r="P60" s="27"/>
      <c r="Q60" s="27"/>
      <c r="R60" s="3"/>
      <c r="S60" s="10"/>
    </row>
    <row r="61" spans="1:19" ht="28.5">
      <c r="A61" s="32" t="s">
        <v>131</v>
      </c>
      <c r="B61" s="15" t="str">
        <f t="shared" si="1"/>
        <v>XX-Network design and user's interface-T-R</v>
      </c>
      <c r="C61" s="30" t="s">
        <v>156</v>
      </c>
      <c r="D61" s="3" t="s">
        <v>97</v>
      </c>
      <c r="E61" s="30" t="s">
        <v>120</v>
      </c>
      <c r="F61" s="31" t="s">
        <v>160</v>
      </c>
      <c r="G61" s="24"/>
      <c r="H61" s="24"/>
      <c r="I61" s="24" t="s">
        <v>378</v>
      </c>
      <c r="J61" s="25"/>
      <c r="K61" s="26"/>
      <c r="L61" s="10" t="s">
        <v>86</v>
      </c>
      <c r="M61" s="10" t="s">
        <v>117</v>
      </c>
      <c r="N61" s="27"/>
      <c r="O61" s="27"/>
      <c r="P61" s="27"/>
      <c r="Q61" s="27"/>
      <c r="R61" s="27"/>
      <c r="S61" s="10"/>
    </row>
    <row r="62" spans="1:19" ht="28.5">
      <c r="A62" s="32" t="s">
        <v>131</v>
      </c>
      <c r="B62" s="15" t="str">
        <f t="shared" si="1"/>
        <v>XX-Network design and user's interface-T-R</v>
      </c>
      <c r="C62" s="30" t="s">
        <v>156</v>
      </c>
      <c r="D62" s="3" t="s">
        <v>97</v>
      </c>
      <c r="E62" s="30" t="s">
        <v>120</v>
      </c>
      <c r="F62" s="31" t="s">
        <v>161</v>
      </c>
      <c r="G62" s="24"/>
      <c r="H62" s="24"/>
      <c r="I62" s="24" t="s">
        <v>378</v>
      </c>
      <c r="J62" s="25"/>
      <c r="K62" s="26"/>
      <c r="L62" s="10" t="s">
        <v>86</v>
      </c>
      <c r="M62" s="10" t="s">
        <v>117</v>
      </c>
      <c r="N62" s="27"/>
      <c r="O62" s="27"/>
      <c r="P62" s="27"/>
      <c r="Q62" s="27"/>
      <c r="R62" s="27"/>
      <c r="S62" s="10"/>
    </row>
    <row r="63" spans="1:19" ht="28.5">
      <c r="A63" s="32" t="s">
        <v>131</v>
      </c>
      <c r="B63" s="15" t="str">
        <f t="shared" si="1"/>
        <v>XX-Network design and user's interface-T-R</v>
      </c>
      <c r="C63" s="30" t="s">
        <v>156</v>
      </c>
      <c r="D63" s="3" t="s">
        <v>97</v>
      </c>
      <c r="E63" s="30" t="s">
        <v>120</v>
      </c>
      <c r="F63" s="31" t="s">
        <v>162</v>
      </c>
      <c r="G63" s="24"/>
      <c r="H63" s="24"/>
      <c r="I63" s="24" t="s">
        <v>278</v>
      </c>
      <c r="J63" s="25"/>
      <c r="K63" s="26"/>
      <c r="L63" s="10" t="s">
        <v>86</v>
      </c>
      <c r="M63" s="10" t="s">
        <v>117</v>
      </c>
      <c r="N63" s="27"/>
      <c r="O63" s="27"/>
      <c r="P63" s="27"/>
      <c r="Q63" s="27"/>
      <c r="R63" s="27"/>
      <c r="S63" s="10"/>
    </row>
    <row r="64" spans="1:19" s="11" customFormat="1" ht="42.75">
      <c r="A64" s="32" t="s">
        <v>131</v>
      </c>
      <c r="B64" s="15" t="str">
        <f t="shared" si="1"/>
        <v>XX-Network design and user's interface-T-OR</v>
      </c>
      <c r="C64" s="30" t="s">
        <v>156</v>
      </c>
      <c r="D64" s="3" t="s">
        <v>97</v>
      </c>
      <c r="E64" s="30" t="s">
        <v>121</v>
      </c>
      <c r="F64" s="31" t="s">
        <v>163</v>
      </c>
      <c r="G64" s="24"/>
      <c r="H64" s="24"/>
      <c r="I64" s="24" t="s">
        <v>278</v>
      </c>
      <c r="J64" s="25"/>
      <c r="K64" s="26"/>
      <c r="L64" s="10" t="s">
        <v>86</v>
      </c>
      <c r="M64" s="10" t="s">
        <v>117</v>
      </c>
      <c r="N64" s="27"/>
      <c r="O64" s="27"/>
      <c r="P64" s="27"/>
      <c r="Q64" s="27"/>
      <c r="R64" s="3"/>
      <c r="S64" s="10"/>
    </row>
    <row r="65" spans="1:19" s="11" customFormat="1" ht="57">
      <c r="A65" s="32" t="s">
        <v>131</v>
      </c>
      <c r="B65" s="15" t="str">
        <f t="shared" si="1"/>
        <v>XX-Network design and user's interface-T-R</v>
      </c>
      <c r="C65" s="30" t="s">
        <v>156</v>
      </c>
      <c r="D65" s="3" t="s">
        <v>97</v>
      </c>
      <c r="E65" s="30" t="s">
        <v>120</v>
      </c>
      <c r="F65" s="31" t="s">
        <v>164</v>
      </c>
      <c r="G65" s="24"/>
      <c r="H65" s="24" t="s">
        <v>200</v>
      </c>
      <c r="I65" s="24" t="s">
        <v>278</v>
      </c>
      <c r="J65" s="25"/>
      <c r="K65" s="26"/>
      <c r="L65" s="10" t="s">
        <v>86</v>
      </c>
      <c r="M65" s="10" t="s">
        <v>117</v>
      </c>
      <c r="N65" s="27"/>
      <c r="O65" s="27"/>
      <c r="P65" s="27"/>
      <c r="Q65" s="27"/>
      <c r="R65" s="3"/>
      <c r="S65" s="10"/>
    </row>
    <row r="66" spans="1:19" s="11" customFormat="1" ht="28.5">
      <c r="A66" s="32" t="s">
        <v>131</v>
      </c>
      <c r="B66" s="15" t="str">
        <f t="shared" si="1"/>
        <v>XX-Network design and user's interface-T-I</v>
      </c>
      <c r="C66" s="30" t="s">
        <v>156</v>
      </c>
      <c r="D66" s="3" t="s">
        <v>97</v>
      </c>
      <c r="E66" s="30" t="s">
        <v>123</v>
      </c>
      <c r="F66" s="31" t="s">
        <v>342</v>
      </c>
      <c r="G66" s="24"/>
      <c r="H66" s="24"/>
      <c r="I66" s="24" t="s">
        <v>278</v>
      </c>
      <c r="J66" s="25"/>
      <c r="K66" s="26"/>
      <c r="L66" s="10" t="s">
        <v>86</v>
      </c>
      <c r="M66" s="10" t="s">
        <v>117</v>
      </c>
      <c r="N66" s="27"/>
      <c r="O66" s="27"/>
      <c r="P66" s="27"/>
      <c r="Q66" s="27"/>
      <c r="R66" s="3"/>
      <c r="S66" s="10"/>
    </row>
    <row r="67" spans="1:19" s="11" customFormat="1" ht="42.75">
      <c r="A67" s="32" t="s">
        <v>131</v>
      </c>
      <c r="B67" s="15" t="str">
        <f t="shared" si="1"/>
        <v>XX-Network design and user's interface-T-I</v>
      </c>
      <c r="C67" s="30" t="s">
        <v>156</v>
      </c>
      <c r="D67" s="3" t="s">
        <v>97</v>
      </c>
      <c r="E67" s="30" t="s">
        <v>123</v>
      </c>
      <c r="F67" s="31" t="s">
        <v>343</v>
      </c>
      <c r="G67" s="24"/>
      <c r="H67" s="24"/>
      <c r="I67" s="24" t="s">
        <v>308</v>
      </c>
      <c r="J67" s="25"/>
      <c r="K67" s="26"/>
      <c r="L67" s="10" t="s">
        <v>86</v>
      </c>
      <c r="M67" s="10" t="s">
        <v>117</v>
      </c>
      <c r="N67" s="27"/>
      <c r="O67" s="27"/>
      <c r="P67" s="27"/>
      <c r="Q67" s="27"/>
      <c r="R67" s="3"/>
      <c r="S67" s="10"/>
    </row>
    <row r="68" spans="1:19" s="11" customFormat="1" ht="28.5">
      <c r="A68" s="32" t="s">
        <v>131</v>
      </c>
      <c r="B68" s="15" t="str">
        <f t="shared" si="1"/>
        <v>XX-Network design and user's interface-T-R</v>
      </c>
      <c r="C68" s="30" t="s">
        <v>156</v>
      </c>
      <c r="D68" s="3" t="s">
        <v>97</v>
      </c>
      <c r="E68" s="30" t="s">
        <v>120</v>
      </c>
      <c r="F68" s="31" t="s">
        <v>309</v>
      </c>
      <c r="G68" s="24"/>
      <c r="H68" s="24"/>
      <c r="I68" s="24" t="s">
        <v>278</v>
      </c>
      <c r="J68" s="25"/>
      <c r="K68" s="26"/>
      <c r="L68" s="10" t="s">
        <v>86</v>
      </c>
      <c r="M68" s="10" t="s">
        <v>117</v>
      </c>
      <c r="N68" s="27"/>
      <c r="O68" s="27"/>
      <c r="P68" s="27"/>
      <c r="Q68" s="27"/>
      <c r="R68" s="3"/>
      <c r="S68" s="10"/>
    </row>
    <row r="69" spans="1:19" s="11" customFormat="1" ht="28.5">
      <c r="A69" s="32" t="s">
        <v>131</v>
      </c>
      <c r="B69" s="15" t="str">
        <f t="shared" si="1"/>
        <v>XX-Network design and user's interface-T-R</v>
      </c>
      <c r="C69" s="30" t="s">
        <v>156</v>
      </c>
      <c r="D69" s="3" t="s">
        <v>97</v>
      </c>
      <c r="E69" s="30" t="s">
        <v>120</v>
      </c>
      <c r="F69" s="31" t="s">
        <v>167</v>
      </c>
      <c r="G69" s="24"/>
      <c r="H69" s="24"/>
      <c r="I69" s="24" t="s">
        <v>278</v>
      </c>
      <c r="J69" s="25"/>
      <c r="K69" s="26"/>
      <c r="L69" s="10" t="s">
        <v>86</v>
      </c>
      <c r="M69" s="10" t="s">
        <v>117</v>
      </c>
      <c r="N69" s="27"/>
      <c r="O69" s="27"/>
      <c r="P69" s="27"/>
      <c r="Q69" s="27"/>
      <c r="R69" s="3"/>
      <c r="S69" s="10"/>
    </row>
    <row r="70" spans="1:19" s="11" customFormat="1" ht="28.5">
      <c r="A70" s="32" t="s">
        <v>131</v>
      </c>
      <c r="B70" s="15" t="str">
        <f t="shared" si="1"/>
        <v>XX-Network design and user's interface-T-R</v>
      </c>
      <c r="C70" s="30" t="s">
        <v>156</v>
      </c>
      <c r="D70" s="3" t="s">
        <v>97</v>
      </c>
      <c r="E70" s="30" t="s">
        <v>120</v>
      </c>
      <c r="F70" s="31" t="s">
        <v>165</v>
      </c>
      <c r="G70" s="24"/>
      <c r="H70" s="24" t="s">
        <v>198</v>
      </c>
      <c r="I70" s="24" t="s">
        <v>378</v>
      </c>
      <c r="J70" s="25"/>
      <c r="K70" s="26"/>
      <c r="L70" s="10" t="s">
        <v>86</v>
      </c>
      <c r="M70" s="10" t="s">
        <v>117</v>
      </c>
      <c r="N70" s="27"/>
      <c r="O70" s="27"/>
      <c r="P70" s="27"/>
      <c r="Q70" s="27"/>
      <c r="R70" s="3"/>
      <c r="S70" s="10"/>
    </row>
    <row r="71" spans="1:19" s="11" customFormat="1" ht="28.5">
      <c r="A71" s="32" t="s">
        <v>131</v>
      </c>
      <c r="B71" s="15" t="str">
        <f t="shared" si="1"/>
        <v>XX-Network design and user's interface-T-R</v>
      </c>
      <c r="C71" s="30" t="s">
        <v>156</v>
      </c>
      <c r="D71" s="3" t="s">
        <v>97</v>
      </c>
      <c r="E71" s="30" t="s">
        <v>120</v>
      </c>
      <c r="F71" s="31" t="s">
        <v>166</v>
      </c>
      <c r="G71" s="24"/>
      <c r="H71" s="24" t="s">
        <v>199</v>
      </c>
      <c r="I71" s="24" t="s">
        <v>378</v>
      </c>
      <c r="J71" s="25"/>
      <c r="K71" s="26"/>
      <c r="L71" s="10" t="s">
        <v>86</v>
      </c>
      <c r="M71" s="10" t="s">
        <v>117</v>
      </c>
      <c r="N71" s="27"/>
      <c r="O71" s="27"/>
      <c r="P71" s="27"/>
      <c r="Q71" s="27"/>
      <c r="R71" s="3"/>
      <c r="S71" s="10"/>
    </row>
    <row r="72" spans="1:19" s="11" customFormat="1" ht="72">
      <c r="A72" s="32" t="s">
        <v>131</v>
      </c>
      <c r="B72" s="15" t="str">
        <f t="shared" si="1"/>
        <v>XX-Network design and user's interface-T-I</v>
      </c>
      <c r="C72" s="30" t="s">
        <v>156</v>
      </c>
      <c r="D72" s="3" t="s">
        <v>97</v>
      </c>
      <c r="E72" s="30" t="s">
        <v>123</v>
      </c>
      <c r="F72" s="31" t="s">
        <v>168</v>
      </c>
      <c r="G72" s="24"/>
      <c r="H72" s="24"/>
      <c r="I72" s="24" t="s">
        <v>278</v>
      </c>
      <c r="J72" s="25"/>
      <c r="K72" s="26"/>
      <c r="L72" s="10" t="s">
        <v>86</v>
      </c>
      <c r="M72" s="10" t="s">
        <v>117</v>
      </c>
      <c r="N72" s="27"/>
      <c r="O72" s="27"/>
      <c r="P72" s="27"/>
      <c r="Q72" s="27"/>
      <c r="R72" s="3"/>
      <c r="S72" s="10"/>
    </row>
    <row r="73" spans="1:19" s="11" customFormat="1" ht="28.5">
      <c r="A73" s="32" t="s">
        <v>131</v>
      </c>
      <c r="B73" s="15" t="str">
        <f t="shared" si="1"/>
        <v>XX-Network design and user's interface-T-R</v>
      </c>
      <c r="C73" s="30" t="s">
        <v>156</v>
      </c>
      <c r="D73" s="3" t="s">
        <v>97</v>
      </c>
      <c r="E73" s="30" t="s">
        <v>120</v>
      </c>
      <c r="F73" s="31" t="s">
        <v>169</v>
      </c>
      <c r="G73" s="24"/>
      <c r="H73" s="24"/>
      <c r="I73" s="24" t="s">
        <v>278</v>
      </c>
      <c r="J73" s="25"/>
      <c r="K73" s="26"/>
      <c r="L73" s="10" t="s">
        <v>86</v>
      </c>
      <c r="M73" s="10" t="s">
        <v>117</v>
      </c>
      <c r="N73" s="27"/>
      <c r="O73" s="27"/>
      <c r="P73" s="27"/>
      <c r="Q73" s="27"/>
      <c r="R73" s="3"/>
      <c r="S73" s="10"/>
    </row>
    <row r="74" spans="1:19" s="11" customFormat="1" ht="42.75">
      <c r="A74" s="32" t="s">
        <v>131</v>
      </c>
      <c r="B74" s="15" t="str">
        <f t="shared" si="1"/>
        <v>XX-Network design and user's interface-T-OR</v>
      </c>
      <c r="C74" s="30" t="s">
        <v>156</v>
      </c>
      <c r="D74" s="3" t="s">
        <v>97</v>
      </c>
      <c r="E74" s="30" t="s">
        <v>121</v>
      </c>
      <c r="F74" s="31" t="s">
        <v>170</v>
      </c>
      <c r="G74" s="24"/>
      <c r="H74" s="24"/>
      <c r="I74" s="24" t="s">
        <v>278</v>
      </c>
      <c r="J74" s="25"/>
      <c r="K74" s="26"/>
      <c r="L74" s="10" t="s">
        <v>86</v>
      </c>
      <c r="M74" s="10" t="s">
        <v>117</v>
      </c>
      <c r="N74" s="27"/>
      <c r="O74" s="27"/>
      <c r="P74" s="27"/>
      <c r="Q74" s="27"/>
      <c r="R74" s="3"/>
      <c r="S74" s="10"/>
    </row>
    <row r="75" spans="1:19" s="11" customFormat="1" ht="42.75">
      <c r="A75" s="32" t="s">
        <v>131</v>
      </c>
      <c r="B75" s="15" t="str">
        <f t="shared" si="1"/>
        <v>XX-Network design and user's interface-T-R</v>
      </c>
      <c r="C75" s="30" t="s">
        <v>156</v>
      </c>
      <c r="D75" s="3" t="s">
        <v>97</v>
      </c>
      <c r="E75" s="30" t="s">
        <v>120</v>
      </c>
      <c r="F75" s="31" t="s">
        <v>171</v>
      </c>
      <c r="G75" s="24"/>
      <c r="H75" s="24"/>
      <c r="I75" s="24" t="s">
        <v>278</v>
      </c>
      <c r="J75" s="25"/>
      <c r="K75" s="26"/>
      <c r="L75" s="10" t="s">
        <v>86</v>
      </c>
      <c r="M75" s="10" t="s">
        <v>117</v>
      </c>
      <c r="N75" s="27"/>
      <c r="O75" s="27"/>
      <c r="P75" s="27"/>
      <c r="Q75" s="27"/>
      <c r="R75" s="3"/>
      <c r="S75" s="10"/>
    </row>
    <row r="76" spans="1:19" s="11" customFormat="1" ht="28.5">
      <c r="A76" s="32" t="s">
        <v>131</v>
      </c>
      <c r="B76" s="15" t="str">
        <f t="shared" si="1"/>
        <v>XX-Network design and user's interface-T-I</v>
      </c>
      <c r="C76" s="30" t="s">
        <v>156</v>
      </c>
      <c r="D76" s="3" t="s">
        <v>97</v>
      </c>
      <c r="E76" s="30" t="s">
        <v>123</v>
      </c>
      <c r="F76" s="31" t="s">
        <v>241</v>
      </c>
      <c r="G76" s="24"/>
      <c r="H76" s="24" t="s">
        <v>240</v>
      </c>
      <c r="I76" s="24" t="s">
        <v>273</v>
      </c>
      <c r="J76" s="25"/>
      <c r="K76" s="26"/>
      <c r="L76" s="10" t="s">
        <v>86</v>
      </c>
      <c r="M76" s="10" t="s">
        <v>117</v>
      </c>
      <c r="N76" s="27"/>
      <c r="O76" s="27"/>
      <c r="P76" s="27"/>
      <c r="Q76" s="27"/>
      <c r="R76" s="3"/>
      <c r="S76" s="10"/>
    </row>
    <row r="77" spans="1:19" s="11" customFormat="1" ht="28.5">
      <c r="A77" s="32" t="s">
        <v>131</v>
      </c>
      <c r="B77" s="15" t="str">
        <f t="shared" si="1"/>
        <v>XX-Network design and user's interface-T-R</v>
      </c>
      <c r="C77" s="30" t="s">
        <v>156</v>
      </c>
      <c r="D77" s="3" t="s">
        <v>97</v>
      </c>
      <c r="E77" s="30" t="s">
        <v>120</v>
      </c>
      <c r="F77" s="31" t="s">
        <v>344</v>
      </c>
      <c r="G77" s="24"/>
      <c r="H77" s="24"/>
      <c r="I77" s="24" t="s">
        <v>273</v>
      </c>
      <c r="J77" s="25"/>
      <c r="K77" s="26"/>
      <c r="L77" s="10" t="s">
        <v>86</v>
      </c>
      <c r="M77" s="10" t="s">
        <v>117</v>
      </c>
      <c r="N77" s="27"/>
      <c r="O77" s="27"/>
      <c r="P77" s="27"/>
      <c r="Q77" s="27"/>
      <c r="R77" s="3"/>
      <c r="S77" s="10"/>
    </row>
    <row r="78" spans="1:19" ht="42.75">
      <c r="A78" s="32" t="s">
        <v>131</v>
      </c>
      <c r="B78" s="15" t="str">
        <f t="shared" si="1"/>
        <v>XX-Network design and user's interface-T-R</v>
      </c>
      <c r="C78" s="30" t="s">
        <v>156</v>
      </c>
      <c r="D78" s="3" t="s">
        <v>97</v>
      </c>
      <c r="E78" s="30" t="s">
        <v>120</v>
      </c>
      <c r="F78" s="31" t="s">
        <v>345</v>
      </c>
      <c r="G78" s="24"/>
      <c r="H78" s="24"/>
      <c r="I78" s="24" t="s">
        <v>278</v>
      </c>
      <c r="J78" s="25"/>
      <c r="K78" s="26"/>
      <c r="L78" s="10" t="s">
        <v>86</v>
      </c>
      <c r="M78" s="10" t="s">
        <v>117</v>
      </c>
      <c r="N78" s="27"/>
      <c r="O78" s="27"/>
      <c r="P78" s="27"/>
      <c r="Q78" s="27"/>
      <c r="R78" s="27"/>
      <c r="S78" s="10"/>
    </row>
    <row r="79" spans="1:19" ht="28.5">
      <c r="A79" s="32" t="s">
        <v>131</v>
      </c>
      <c r="B79" s="15" t="str">
        <f t="shared" si="1"/>
        <v>XX-Network design and user's interface-T-R</v>
      </c>
      <c r="C79" s="30" t="s">
        <v>156</v>
      </c>
      <c r="D79" s="3" t="s">
        <v>97</v>
      </c>
      <c r="E79" s="30" t="s">
        <v>120</v>
      </c>
      <c r="F79" s="31" t="s">
        <v>172</v>
      </c>
      <c r="G79" s="24"/>
      <c r="H79" s="24"/>
      <c r="I79" s="24" t="s">
        <v>278</v>
      </c>
      <c r="J79" s="25"/>
      <c r="K79" s="26"/>
      <c r="L79" s="10" t="s">
        <v>86</v>
      </c>
      <c r="M79" s="10" t="s">
        <v>117</v>
      </c>
      <c r="N79" s="27"/>
      <c r="O79" s="27"/>
      <c r="P79" s="27"/>
      <c r="Q79" s="27"/>
      <c r="R79" s="27"/>
      <c r="S79" s="10"/>
    </row>
    <row r="80" spans="1:19" ht="28.5">
      <c r="A80" s="32" t="s">
        <v>131</v>
      </c>
      <c r="B80" s="15" t="str">
        <f t="shared" si="1"/>
        <v>XX-Network design and user's interface-T-OR</v>
      </c>
      <c r="C80" s="30" t="s">
        <v>156</v>
      </c>
      <c r="D80" s="3" t="s">
        <v>97</v>
      </c>
      <c r="E80" s="30" t="s">
        <v>121</v>
      </c>
      <c r="F80" s="31" t="s">
        <v>173</v>
      </c>
      <c r="G80" s="24"/>
      <c r="H80" s="24"/>
      <c r="I80" s="24" t="s">
        <v>278</v>
      </c>
      <c r="J80" s="25"/>
      <c r="K80" s="26"/>
      <c r="L80" s="10" t="s">
        <v>86</v>
      </c>
      <c r="M80" s="10" t="s">
        <v>117</v>
      </c>
      <c r="N80" s="27"/>
      <c r="O80" s="27"/>
      <c r="P80" s="27"/>
      <c r="Q80" s="27"/>
      <c r="R80" s="27"/>
      <c r="S80" s="10"/>
    </row>
    <row r="81" spans="1:19" ht="42.75">
      <c r="A81" s="32" t="s">
        <v>131</v>
      </c>
      <c r="B81" s="15" t="str">
        <f t="shared" si="1"/>
        <v>XX-Network design and user's interface-T-OR</v>
      </c>
      <c r="C81" s="30" t="s">
        <v>156</v>
      </c>
      <c r="D81" s="3" t="s">
        <v>97</v>
      </c>
      <c r="E81" s="30" t="s">
        <v>121</v>
      </c>
      <c r="F81" s="31" t="s">
        <v>226</v>
      </c>
      <c r="G81" s="24" t="s">
        <v>227</v>
      </c>
      <c r="H81" s="24"/>
      <c r="I81" s="24" t="s">
        <v>273</v>
      </c>
      <c r="J81" s="25"/>
      <c r="K81" s="26"/>
      <c r="L81" s="10" t="s">
        <v>86</v>
      </c>
      <c r="M81" s="10" t="s">
        <v>117</v>
      </c>
      <c r="N81" s="27"/>
      <c r="O81" s="27"/>
      <c r="P81" s="27"/>
      <c r="Q81" s="27"/>
      <c r="R81" s="27"/>
      <c r="S81" s="10"/>
    </row>
    <row r="82" spans="1:19" ht="63" customHeight="1">
      <c r="A82" s="32" t="s">
        <v>131</v>
      </c>
      <c r="B82" s="15" t="str">
        <f t="shared" si="1"/>
        <v>XX-Network design and user's interface-T-R</v>
      </c>
      <c r="C82" s="30" t="s">
        <v>156</v>
      </c>
      <c r="D82" s="18" t="s">
        <v>97</v>
      </c>
      <c r="E82" s="18" t="s">
        <v>120</v>
      </c>
      <c r="F82" s="24" t="s">
        <v>210</v>
      </c>
      <c r="G82" s="24"/>
      <c r="H82" s="4" t="s">
        <v>310</v>
      </c>
      <c r="I82" s="24" t="s">
        <v>311</v>
      </c>
      <c r="J82" s="25"/>
      <c r="K82" s="26"/>
      <c r="L82" s="10" t="s">
        <v>86</v>
      </c>
      <c r="M82" s="10" t="s">
        <v>117</v>
      </c>
      <c r="N82" s="27"/>
      <c r="O82" s="27"/>
      <c r="P82" s="27"/>
      <c r="Q82" s="27"/>
      <c r="R82" s="27"/>
      <c r="S82" s="10"/>
    </row>
    <row r="83" spans="1:19" ht="144">
      <c r="A83" s="32" t="s">
        <v>131</v>
      </c>
      <c r="B83" s="15" t="str">
        <f t="shared" si="1"/>
        <v>XX-Network design and user's interface-T-R</v>
      </c>
      <c r="C83" s="30" t="s">
        <v>156</v>
      </c>
      <c r="D83" s="18" t="s">
        <v>97</v>
      </c>
      <c r="E83" s="18" t="s">
        <v>120</v>
      </c>
      <c r="F83" s="24" t="s">
        <v>346</v>
      </c>
      <c r="G83" s="24" t="s">
        <v>225</v>
      </c>
      <c r="H83" s="24"/>
      <c r="I83" s="24" t="s">
        <v>278</v>
      </c>
      <c r="J83" s="25"/>
      <c r="K83" s="26"/>
      <c r="L83" s="10" t="s">
        <v>86</v>
      </c>
      <c r="M83" s="10" t="s">
        <v>117</v>
      </c>
      <c r="N83" s="27"/>
      <c r="O83" s="27"/>
      <c r="P83" s="27"/>
      <c r="Q83" s="27"/>
      <c r="R83" s="27"/>
      <c r="S83" s="10"/>
    </row>
    <row r="84" spans="1:19" ht="37.5" customHeight="1">
      <c r="A84" s="32" t="s">
        <v>131</v>
      </c>
      <c r="B84" s="15" t="str">
        <f t="shared" si="1"/>
        <v>XX-Network design and user's interface-T-R</v>
      </c>
      <c r="C84" s="30" t="s">
        <v>156</v>
      </c>
      <c r="D84" s="18" t="s">
        <v>97</v>
      </c>
      <c r="E84" s="18" t="s">
        <v>120</v>
      </c>
      <c r="F84" s="24" t="s">
        <v>347</v>
      </c>
      <c r="G84" s="24" t="s">
        <v>225</v>
      </c>
      <c r="H84" s="24"/>
      <c r="I84" s="24" t="s">
        <v>278</v>
      </c>
      <c r="J84" s="25"/>
      <c r="K84" s="26"/>
      <c r="L84" s="10" t="s">
        <v>86</v>
      </c>
      <c r="M84" s="10" t="s">
        <v>117</v>
      </c>
      <c r="N84" s="27"/>
      <c r="O84" s="27"/>
      <c r="P84" s="27"/>
      <c r="Q84" s="27"/>
      <c r="R84" s="27"/>
      <c r="S84" s="10"/>
    </row>
    <row r="85" spans="1:19" s="11" customFormat="1" ht="54" customHeight="1">
      <c r="A85" s="32" t="s">
        <v>131</v>
      </c>
      <c r="B85" s="15" t="str">
        <f aca="true" t="shared" si="2" ref="B85:B129">CONCATENATE(A85,"-",C85,"-",D85,"-",E85)</f>
        <v>XX-Network design and user's interface-G-R</v>
      </c>
      <c r="C85" s="30" t="s">
        <v>156</v>
      </c>
      <c r="D85" s="3" t="s">
        <v>115</v>
      </c>
      <c r="E85" s="3" t="s">
        <v>120</v>
      </c>
      <c r="F85" s="12" t="s">
        <v>246</v>
      </c>
      <c r="G85" s="4"/>
      <c r="H85" s="4"/>
      <c r="I85" s="24" t="s">
        <v>311</v>
      </c>
      <c r="J85" s="4"/>
      <c r="K85" s="8"/>
      <c r="L85" s="10" t="s">
        <v>86</v>
      </c>
      <c r="M85" s="10" t="s">
        <v>117</v>
      </c>
      <c r="N85" s="3"/>
      <c r="O85" s="3"/>
      <c r="P85" s="3"/>
      <c r="Q85" s="3"/>
      <c r="R85" s="3"/>
      <c r="S85" s="10"/>
    </row>
    <row r="86" spans="1:19" s="11" customFormat="1" ht="42.75">
      <c r="A86" s="32" t="s">
        <v>131</v>
      </c>
      <c r="B86" s="15" t="str">
        <f t="shared" si="2"/>
        <v>XX-Contract management-G-R</v>
      </c>
      <c r="C86" s="3" t="s">
        <v>104</v>
      </c>
      <c r="D86" s="3" t="s">
        <v>115</v>
      </c>
      <c r="E86" s="3" t="s">
        <v>120</v>
      </c>
      <c r="F86" s="12" t="s">
        <v>132</v>
      </c>
      <c r="G86" s="4"/>
      <c r="H86" s="4"/>
      <c r="I86" s="24" t="s">
        <v>311</v>
      </c>
      <c r="J86" s="4"/>
      <c r="K86" s="8"/>
      <c r="L86" s="10" t="s">
        <v>86</v>
      </c>
      <c r="M86" s="10" t="s">
        <v>117</v>
      </c>
      <c r="N86" s="3"/>
      <c r="O86" s="3"/>
      <c r="P86" s="3"/>
      <c r="Q86" s="3"/>
      <c r="R86" s="3"/>
      <c r="S86" s="10"/>
    </row>
    <row r="87" spans="1:19" s="11" customFormat="1" ht="97.5" customHeight="1">
      <c r="A87" s="32" t="s">
        <v>131</v>
      </c>
      <c r="B87" s="15" t="str">
        <f t="shared" si="2"/>
        <v>XX-Contract management-G-R</v>
      </c>
      <c r="C87" s="3" t="s">
        <v>104</v>
      </c>
      <c r="D87" s="3" t="s">
        <v>115</v>
      </c>
      <c r="E87" s="3" t="s">
        <v>120</v>
      </c>
      <c r="F87" s="4" t="s">
        <v>348</v>
      </c>
      <c r="G87" s="4"/>
      <c r="H87" s="4" t="s">
        <v>133</v>
      </c>
      <c r="I87" s="24" t="s">
        <v>311</v>
      </c>
      <c r="J87" s="3"/>
      <c r="K87" s="8"/>
      <c r="L87" s="10" t="s">
        <v>86</v>
      </c>
      <c r="M87" s="10" t="s">
        <v>117</v>
      </c>
      <c r="N87" s="3"/>
      <c r="O87" s="3"/>
      <c r="P87" s="3"/>
      <c r="Q87" s="3"/>
      <c r="R87" s="3"/>
      <c r="S87" s="10"/>
    </row>
    <row r="88" spans="1:19" s="11" customFormat="1" ht="83.25" customHeight="1">
      <c r="A88" s="32" t="s">
        <v>131</v>
      </c>
      <c r="B88" s="15" t="str">
        <f t="shared" si="2"/>
        <v>XX-Contract management-G-R</v>
      </c>
      <c r="C88" s="3" t="s">
        <v>104</v>
      </c>
      <c r="D88" s="3" t="s">
        <v>115</v>
      </c>
      <c r="E88" s="3" t="s">
        <v>120</v>
      </c>
      <c r="F88" s="4" t="s">
        <v>349</v>
      </c>
      <c r="G88" s="4"/>
      <c r="H88" s="4" t="s">
        <v>125</v>
      </c>
      <c r="I88" s="24" t="s">
        <v>273</v>
      </c>
      <c r="J88" s="3"/>
      <c r="K88" s="8"/>
      <c r="L88" s="10" t="s">
        <v>86</v>
      </c>
      <c r="M88" s="10" t="s">
        <v>117</v>
      </c>
      <c r="N88" s="3"/>
      <c r="O88" s="3"/>
      <c r="P88" s="3"/>
      <c r="Q88" s="3"/>
      <c r="R88" s="3"/>
      <c r="S88" s="10"/>
    </row>
    <row r="89" spans="1:19" s="11" customFormat="1" ht="45" customHeight="1">
      <c r="A89" s="32" t="s">
        <v>131</v>
      </c>
      <c r="B89" s="15" t="str">
        <f t="shared" si="2"/>
        <v>XX-Contract management-G-R</v>
      </c>
      <c r="C89" s="3" t="s">
        <v>104</v>
      </c>
      <c r="D89" s="3" t="s">
        <v>115</v>
      </c>
      <c r="E89" s="3" t="s">
        <v>120</v>
      </c>
      <c r="F89" s="4" t="s">
        <v>229</v>
      </c>
      <c r="G89" s="4"/>
      <c r="H89" s="4"/>
      <c r="I89" s="24" t="s">
        <v>273</v>
      </c>
      <c r="J89" s="3"/>
      <c r="K89" s="8"/>
      <c r="L89" s="10" t="s">
        <v>86</v>
      </c>
      <c r="M89" s="10" t="s">
        <v>117</v>
      </c>
      <c r="N89" s="3"/>
      <c r="O89" s="3"/>
      <c r="P89" s="3"/>
      <c r="Q89" s="3"/>
      <c r="R89" s="3"/>
      <c r="S89" s="10"/>
    </row>
    <row r="90" spans="1:19" s="11" customFormat="1" ht="71.25" customHeight="1">
      <c r="A90" s="32" t="s">
        <v>131</v>
      </c>
      <c r="B90" s="15" t="str">
        <f t="shared" si="2"/>
        <v>XX-Contract management-G-R</v>
      </c>
      <c r="C90" s="3" t="s">
        <v>104</v>
      </c>
      <c r="D90" s="3" t="s">
        <v>115</v>
      </c>
      <c r="E90" s="3" t="s">
        <v>120</v>
      </c>
      <c r="F90" s="4" t="s">
        <v>242</v>
      </c>
      <c r="G90" s="4"/>
      <c r="H90" s="4"/>
      <c r="I90" s="24" t="s">
        <v>273</v>
      </c>
      <c r="J90" s="3"/>
      <c r="K90" s="8"/>
      <c r="L90" s="10" t="s">
        <v>86</v>
      </c>
      <c r="M90" s="10" t="s">
        <v>117</v>
      </c>
      <c r="N90" s="3"/>
      <c r="O90" s="3"/>
      <c r="P90" s="3"/>
      <c r="Q90" s="3"/>
      <c r="R90" s="3"/>
      <c r="S90" s="10"/>
    </row>
    <row r="91" spans="1:19" ht="39" customHeight="1">
      <c r="A91" s="32" t="s">
        <v>131</v>
      </c>
      <c r="B91" s="15" t="str">
        <f t="shared" si="2"/>
        <v>XX-Contract Management-G-R</v>
      </c>
      <c r="C91" s="37" t="s">
        <v>211</v>
      </c>
      <c r="D91" s="3" t="s">
        <v>115</v>
      </c>
      <c r="E91" s="3" t="s">
        <v>120</v>
      </c>
      <c r="F91" s="39" t="s">
        <v>244</v>
      </c>
      <c r="G91" s="24"/>
      <c r="H91" s="24"/>
      <c r="I91" s="24" t="s">
        <v>273</v>
      </c>
      <c r="J91" s="25"/>
      <c r="K91" s="26"/>
      <c r="L91" s="10" t="s">
        <v>86</v>
      </c>
      <c r="M91" s="10" t="s">
        <v>117</v>
      </c>
      <c r="N91" s="27"/>
      <c r="O91" s="27"/>
      <c r="P91" s="27"/>
      <c r="Q91" s="27"/>
      <c r="R91" s="27"/>
      <c r="S91" s="10"/>
    </row>
    <row r="92" spans="1:19" s="11" customFormat="1" ht="45" customHeight="1">
      <c r="A92" s="32" t="s">
        <v>131</v>
      </c>
      <c r="B92" s="15" t="str">
        <f t="shared" si="2"/>
        <v>XX-Contract management-G-R</v>
      </c>
      <c r="C92" s="3" t="s">
        <v>104</v>
      </c>
      <c r="D92" s="3" t="s">
        <v>115</v>
      </c>
      <c r="E92" s="3" t="s">
        <v>120</v>
      </c>
      <c r="F92" s="4" t="s">
        <v>230</v>
      </c>
      <c r="G92" s="4"/>
      <c r="H92" s="4"/>
      <c r="I92" s="24" t="s">
        <v>273</v>
      </c>
      <c r="J92" s="3"/>
      <c r="K92" s="8"/>
      <c r="L92" s="10" t="s">
        <v>86</v>
      </c>
      <c r="M92" s="10" t="s">
        <v>117</v>
      </c>
      <c r="N92" s="3"/>
      <c r="O92" s="3"/>
      <c r="P92" s="3"/>
      <c r="Q92" s="3"/>
      <c r="R92" s="3"/>
      <c r="S92" s="10"/>
    </row>
    <row r="93" spans="1:19" s="11" customFormat="1" ht="42.75">
      <c r="A93" s="32" t="s">
        <v>131</v>
      </c>
      <c r="B93" s="15" t="str">
        <f t="shared" si="2"/>
        <v>XX-Contract management-G-R</v>
      </c>
      <c r="C93" s="3" t="s">
        <v>104</v>
      </c>
      <c r="D93" s="3" t="s">
        <v>115</v>
      </c>
      <c r="E93" s="3" t="s">
        <v>120</v>
      </c>
      <c r="F93" s="4" t="s">
        <v>350</v>
      </c>
      <c r="G93" s="4"/>
      <c r="H93" s="4"/>
      <c r="I93" s="24" t="s">
        <v>273</v>
      </c>
      <c r="J93" s="4"/>
      <c r="K93" s="8"/>
      <c r="L93" s="10" t="s">
        <v>86</v>
      </c>
      <c r="M93" s="10" t="s">
        <v>117</v>
      </c>
      <c r="N93" s="3"/>
      <c r="O93" s="3"/>
      <c r="P93" s="3"/>
      <c r="Q93" s="3"/>
      <c r="R93" s="3"/>
      <c r="S93" s="10"/>
    </row>
    <row r="94" spans="1:19" s="11" customFormat="1" ht="35.25" customHeight="1">
      <c r="A94" s="32" t="s">
        <v>131</v>
      </c>
      <c r="B94" s="15" t="str">
        <f t="shared" si="2"/>
        <v>XX-Contract management-G-R</v>
      </c>
      <c r="C94" s="3" t="s">
        <v>104</v>
      </c>
      <c r="D94" s="3" t="s">
        <v>115</v>
      </c>
      <c r="E94" s="3" t="s">
        <v>120</v>
      </c>
      <c r="F94" s="4" t="s">
        <v>134</v>
      </c>
      <c r="G94" s="4"/>
      <c r="H94" s="4"/>
      <c r="I94" s="24" t="s">
        <v>273</v>
      </c>
      <c r="J94" s="4"/>
      <c r="K94" s="8"/>
      <c r="L94" s="10" t="s">
        <v>86</v>
      </c>
      <c r="M94" s="10" t="s">
        <v>117</v>
      </c>
      <c r="N94" s="3"/>
      <c r="O94" s="3"/>
      <c r="P94" s="3"/>
      <c r="Q94" s="3"/>
      <c r="R94" s="3"/>
      <c r="S94" s="10"/>
    </row>
    <row r="95" spans="1:19" s="11" customFormat="1" ht="57">
      <c r="A95" s="32" t="s">
        <v>131</v>
      </c>
      <c r="B95" s="15" t="str">
        <f t="shared" si="2"/>
        <v>XX-Contract management-G-R</v>
      </c>
      <c r="C95" s="3" t="s">
        <v>104</v>
      </c>
      <c r="D95" s="3" t="s">
        <v>115</v>
      </c>
      <c r="E95" s="3" t="s">
        <v>120</v>
      </c>
      <c r="F95" s="4" t="s">
        <v>351</v>
      </c>
      <c r="G95" s="4" t="s">
        <v>205</v>
      </c>
      <c r="H95" s="4"/>
      <c r="I95" s="24" t="s">
        <v>273</v>
      </c>
      <c r="J95" s="4"/>
      <c r="K95" s="8"/>
      <c r="L95" s="10" t="s">
        <v>86</v>
      </c>
      <c r="M95" s="10" t="s">
        <v>117</v>
      </c>
      <c r="N95" s="3"/>
      <c r="O95" s="3"/>
      <c r="P95" s="3"/>
      <c r="Q95" s="3"/>
      <c r="R95" s="3"/>
      <c r="S95" s="10"/>
    </row>
    <row r="96" spans="1:19" s="11" customFormat="1" ht="42.75">
      <c r="A96" s="32" t="s">
        <v>131</v>
      </c>
      <c r="B96" s="15" t="str">
        <f t="shared" si="2"/>
        <v>XX-Contract management-G-R</v>
      </c>
      <c r="C96" s="3" t="s">
        <v>104</v>
      </c>
      <c r="D96" s="3" t="s">
        <v>115</v>
      </c>
      <c r="E96" s="3" t="s">
        <v>120</v>
      </c>
      <c r="F96" s="4" t="s">
        <v>352</v>
      </c>
      <c r="G96" s="4"/>
      <c r="H96" s="4"/>
      <c r="I96" s="24" t="s">
        <v>273</v>
      </c>
      <c r="J96" s="4"/>
      <c r="K96" s="8"/>
      <c r="L96" s="10" t="s">
        <v>86</v>
      </c>
      <c r="M96" s="10" t="s">
        <v>116</v>
      </c>
      <c r="N96" s="3"/>
      <c r="O96" s="3"/>
      <c r="P96" s="3"/>
      <c r="Q96" s="3"/>
      <c r="R96" s="3"/>
      <c r="S96" s="10"/>
    </row>
    <row r="97" spans="1:19" s="11" customFormat="1" ht="57">
      <c r="A97" s="32" t="s">
        <v>131</v>
      </c>
      <c r="B97" s="15" t="str">
        <f t="shared" si="2"/>
        <v>XX-Contract management-G-R</v>
      </c>
      <c r="C97" s="3" t="s">
        <v>104</v>
      </c>
      <c r="D97" s="3" t="s">
        <v>115</v>
      </c>
      <c r="E97" s="3" t="s">
        <v>120</v>
      </c>
      <c r="F97" s="4" t="s">
        <v>135</v>
      </c>
      <c r="G97" s="4"/>
      <c r="H97" s="4"/>
      <c r="I97" s="24" t="s">
        <v>273</v>
      </c>
      <c r="J97" s="4"/>
      <c r="K97" s="8"/>
      <c r="L97" s="10" t="s">
        <v>86</v>
      </c>
      <c r="M97" s="10" t="s">
        <v>116</v>
      </c>
      <c r="N97" s="3"/>
      <c r="O97" s="3"/>
      <c r="P97" s="3"/>
      <c r="Q97" s="3"/>
      <c r="R97" s="3"/>
      <c r="S97" s="10"/>
    </row>
    <row r="98" spans="1:19" s="11" customFormat="1" ht="28.5">
      <c r="A98" s="32" t="s">
        <v>131</v>
      </c>
      <c r="B98" s="15" t="str">
        <f t="shared" si="2"/>
        <v>XX-Contract management-G-R</v>
      </c>
      <c r="C98" s="3" t="s">
        <v>104</v>
      </c>
      <c r="D98" s="3" t="s">
        <v>115</v>
      </c>
      <c r="E98" s="3" t="s">
        <v>120</v>
      </c>
      <c r="F98" s="4" t="s">
        <v>313</v>
      </c>
      <c r="G98" s="4"/>
      <c r="H98" s="4"/>
      <c r="I98" s="24" t="s">
        <v>311</v>
      </c>
      <c r="J98" s="4"/>
      <c r="K98" s="8"/>
      <c r="L98" s="10" t="s">
        <v>86</v>
      </c>
      <c r="M98" s="10" t="s">
        <v>116</v>
      </c>
      <c r="N98" s="3"/>
      <c r="O98" s="3"/>
      <c r="P98" s="3"/>
      <c r="Q98" s="3"/>
      <c r="R98" s="3"/>
      <c r="S98" s="10"/>
    </row>
    <row r="99" spans="1:19" s="11" customFormat="1" ht="42.75">
      <c r="A99" s="32" t="s">
        <v>131</v>
      </c>
      <c r="B99" s="15" t="str">
        <f t="shared" si="2"/>
        <v>XX-Contract management-G-R</v>
      </c>
      <c r="C99" s="3" t="s">
        <v>104</v>
      </c>
      <c r="D99" s="3" t="s">
        <v>115</v>
      </c>
      <c r="E99" s="3" t="s">
        <v>120</v>
      </c>
      <c r="F99" s="4" t="s">
        <v>232</v>
      </c>
      <c r="G99" s="4"/>
      <c r="H99" s="4"/>
      <c r="I99" s="24" t="s">
        <v>311</v>
      </c>
      <c r="J99" s="4"/>
      <c r="K99" s="8"/>
      <c r="L99" s="10" t="s">
        <v>86</v>
      </c>
      <c r="M99" s="10" t="s">
        <v>116</v>
      </c>
      <c r="N99" s="3"/>
      <c r="O99" s="3"/>
      <c r="P99" s="3"/>
      <c r="Q99" s="3"/>
      <c r="R99" s="3"/>
      <c r="S99" s="10"/>
    </row>
    <row r="100" spans="1:19" s="11" customFormat="1" ht="42.75">
      <c r="A100" s="32" t="s">
        <v>131</v>
      </c>
      <c r="B100" s="15" t="str">
        <f t="shared" si="2"/>
        <v>XX-Contract management-G-R</v>
      </c>
      <c r="C100" s="3" t="s">
        <v>104</v>
      </c>
      <c r="D100" s="3" t="s">
        <v>115</v>
      </c>
      <c r="E100" s="3" t="s">
        <v>120</v>
      </c>
      <c r="F100" s="4" t="s">
        <v>233</v>
      </c>
      <c r="G100" s="4"/>
      <c r="H100" s="4"/>
      <c r="I100" s="24" t="s">
        <v>311</v>
      </c>
      <c r="J100" s="4"/>
      <c r="K100" s="8"/>
      <c r="L100" s="10" t="s">
        <v>86</v>
      </c>
      <c r="M100" s="10" t="s">
        <v>116</v>
      </c>
      <c r="N100" s="3"/>
      <c r="O100" s="3"/>
      <c r="P100" s="3"/>
      <c r="Q100" s="3"/>
      <c r="R100" s="3"/>
      <c r="S100" s="10"/>
    </row>
    <row r="101" spans="1:19" s="11" customFormat="1" ht="57">
      <c r="A101" s="32" t="s">
        <v>131</v>
      </c>
      <c r="B101" s="15" t="str">
        <f t="shared" si="2"/>
        <v>XX-Contract management-G-R</v>
      </c>
      <c r="C101" s="3" t="s">
        <v>104</v>
      </c>
      <c r="D101" s="3" t="s">
        <v>115</v>
      </c>
      <c r="E101" s="3" t="s">
        <v>120</v>
      </c>
      <c r="F101" s="4" t="s">
        <v>136</v>
      </c>
      <c r="G101" s="4"/>
      <c r="H101" s="4"/>
      <c r="I101" s="24" t="s">
        <v>311</v>
      </c>
      <c r="J101" s="4"/>
      <c r="K101" s="8"/>
      <c r="L101" s="10" t="s">
        <v>86</v>
      </c>
      <c r="M101" s="10" t="s">
        <v>116</v>
      </c>
      <c r="N101" s="3"/>
      <c r="O101" s="3"/>
      <c r="P101" s="3"/>
      <c r="Q101" s="3"/>
      <c r="R101" s="3"/>
      <c r="S101" s="10"/>
    </row>
    <row r="102" spans="1:19" s="11" customFormat="1" ht="72">
      <c r="A102" s="32" t="s">
        <v>131</v>
      </c>
      <c r="B102" s="15" t="str">
        <f t="shared" si="2"/>
        <v>XX-Contract management-G-R</v>
      </c>
      <c r="C102" s="3" t="s">
        <v>104</v>
      </c>
      <c r="D102" s="3" t="s">
        <v>115</v>
      </c>
      <c r="E102" s="3" t="s">
        <v>120</v>
      </c>
      <c r="F102" s="4" t="s">
        <v>312</v>
      </c>
      <c r="G102" s="4"/>
      <c r="H102" s="4"/>
      <c r="I102" s="24" t="s">
        <v>311</v>
      </c>
      <c r="J102" s="4"/>
      <c r="K102" s="8"/>
      <c r="L102" s="10" t="s">
        <v>86</v>
      </c>
      <c r="M102" s="10" t="s">
        <v>116</v>
      </c>
      <c r="N102" s="3"/>
      <c r="O102" s="3"/>
      <c r="P102" s="3"/>
      <c r="Q102" s="3"/>
      <c r="R102" s="3"/>
      <c r="S102" s="10"/>
    </row>
    <row r="103" spans="1:19" s="11" customFormat="1" ht="42.75">
      <c r="A103" s="32" t="s">
        <v>131</v>
      </c>
      <c r="B103" s="15" t="str">
        <f t="shared" si="2"/>
        <v>XX-Contract management-G-R</v>
      </c>
      <c r="C103" s="3" t="s">
        <v>104</v>
      </c>
      <c r="D103" s="3" t="s">
        <v>115</v>
      </c>
      <c r="E103" s="3" t="s">
        <v>120</v>
      </c>
      <c r="F103" s="4" t="s">
        <v>231</v>
      </c>
      <c r="G103" s="4"/>
      <c r="H103" s="4"/>
      <c r="I103" s="24" t="s">
        <v>311</v>
      </c>
      <c r="J103" s="4"/>
      <c r="K103" s="8"/>
      <c r="L103" s="10" t="s">
        <v>86</v>
      </c>
      <c r="M103" s="10" t="s">
        <v>116</v>
      </c>
      <c r="N103" s="3"/>
      <c r="O103" s="3"/>
      <c r="P103" s="3"/>
      <c r="Q103" s="3"/>
      <c r="R103" s="3"/>
      <c r="S103" s="10"/>
    </row>
    <row r="104" spans="1:19" s="11" customFormat="1" ht="28.5">
      <c r="A104" s="32" t="s">
        <v>131</v>
      </c>
      <c r="B104" s="15" t="str">
        <f t="shared" si="2"/>
        <v>XX-Contract management-G-R</v>
      </c>
      <c r="C104" s="3" t="s">
        <v>104</v>
      </c>
      <c r="D104" s="3" t="s">
        <v>115</v>
      </c>
      <c r="E104" s="3" t="s">
        <v>120</v>
      </c>
      <c r="F104" s="4" t="s">
        <v>137</v>
      </c>
      <c r="G104" s="4"/>
      <c r="H104" s="4"/>
      <c r="I104" s="24" t="s">
        <v>311</v>
      </c>
      <c r="J104" s="4"/>
      <c r="K104" s="8"/>
      <c r="L104" s="10" t="s">
        <v>86</v>
      </c>
      <c r="M104" s="10" t="s">
        <v>116</v>
      </c>
      <c r="N104" s="3"/>
      <c r="O104" s="3"/>
      <c r="P104" s="3"/>
      <c r="Q104" s="3"/>
      <c r="R104" s="3"/>
      <c r="S104" s="10"/>
    </row>
    <row r="105" spans="1:19" s="11" customFormat="1" ht="28.5">
      <c r="A105" s="32" t="s">
        <v>131</v>
      </c>
      <c r="B105" s="15" t="str">
        <f t="shared" si="2"/>
        <v>XX-Contract management-G-R</v>
      </c>
      <c r="C105" s="3" t="s">
        <v>104</v>
      </c>
      <c r="D105" s="3" t="s">
        <v>115</v>
      </c>
      <c r="E105" s="3" t="s">
        <v>120</v>
      </c>
      <c r="F105" s="4" t="s">
        <v>243</v>
      </c>
      <c r="G105" s="4"/>
      <c r="H105" s="4"/>
      <c r="I105" s="24" t="s">
        <v>311</v>
      </c>
      <c r="J105" s="4"/>
      <c r="K105" s="8"/>
      <c r="L105" s="10" t="s">
        <v>86</v>
      </c>
      <c r="M105" s="10" t="s">
        <v>116</v>
      </c>
      <c r="N105" s="3"/>
      <c r="O105" s="3"/>
      <c r="P105" s="3"/>
      <c r="Q105" s="3"/>
      <c r="R105" s="3"/>
      <c r="S105" s="10"/>
    </row>
    <row r="106" spans="1:19" s="11" customFormat="1" ht="28.5">
      <c r="A106" s="32" t="s">
        <v>131</v>
      </c>
      <c r="B106" s="15" t="str">
        <f t="shared" si="2"/>
        <v>XX-Contract management-G-R</v>
      </c>
      <c r="C106" s="3" t="s">
        <v>104</v>
      </c>
      <c r="D106" s="3" t="s">
        <v>115</v>
      </c>
      <c r="E106" s="3" t="s">
        <v>120</v>
      </c>
      <c r="F106" s="4" t="s">
        <v>248</v>
      </c>
      <c r="G106" s="4"/>
      <c r="H106" s="4"/>
      <c r="I106" s="24" t="s">
        <v>311</v>
      </c>
      <c r="J106" s="4"/>
      <c r="K106" s="8"/>
      <c r="L106" s="10" t="s">
        <v>86</v>
      </c>
      <c r="M106" s="10" t="s">
        <v>117</v>
      </c>
      <c r="N106" s="3"/>
      <c r="O106" s="3"/>
      <c r="P106" s="3"/>
      <c r="Q106" s="3"/>
      <c r="R106" s="3"/>
      <c r="S106" s="10"/>
    </row>
    <row r="107" spans="1:19" s="11" customFormat="1" ht="42.75">
      <c r="A107" s="32" t="s">
        <v>131</v>
      </c>
      <c r="B107" s="15" t="str">
        <f t="shared" si="2"/>
        <v>XX-Contract management-G-R</v>
      </c>
      <c r="C107" s="3" t="s">
        <v>104</v>
      </c>
      <c r="D107" s="3" t="s">
        <v>115</v>
      </c>
      <c r="E107" s="3" t="s">
        <v>120</v>
      </c>
      <c r="F107" s="4" t="s">
        <v>138</v>
      </c>
      <c r="G107" s="4"/>
      <c r="H107" s="4"/>
      <c r="I107" s="24" t="s">
        <v>311</v>
      </c>
      <c r="J107" s="4"/>
      <c r="K107" s="8"/>
      <c r="L107" s="10" t="s">
        <v>86</v>
      </c>
      <c r="M107" s="10" t="s">
        <v>116</v>
      </c>
      <c r="N107" s="3"/>
      <c r="O107" s="3"/>
      <c r="P107" s="3"/>
      <c r="Q107" s="3"/>
      <c r="R107" s="3"/>
      <c r="S107" s="10"/>
    </row>
    <row r="108" spans="1:19" ht="57">
      <c r="A108" s="32" t="s">
        <v>131</v>
      </c>
      <c r="B108" s="15" t="str">
        <f t="shared" si="2"/>
        <v>XX-Implementation  management-G-R</v>
      </c>
      <c r="C108" s="53" t="s">
        <v>98</v>
      </c>
      <c r="D108" s="3" t="s">
        <v>115</v>
      </c>
      <c r="E108" s="3" t="s">
        <v>120</v>
      </c>
      <c r="F108" s="36" t="s">
        <v>314</v>
      </c>
      <c r="G108" s="24"/>
      <c r="H108" s="24"/>
      <c r="I108" s="24" t="s">
        <v>311</v>
      </c>
      <c r="J108" s="25"/>
      <c r="K108" s="26"/>
      <c r="L108" s="10" t="s">
        <v>86</v>
      </c>
      <c r="M108" s="10" t="s">
        <v>117</v>
      </c>
      <c r="N108" s="27"/>
      <c r="O108" s="27"/>
      <c r="P108" s="27"/>
      <c r="Q108" s="27"/>
      <c r="R108" s="27"/>
      <c r="S108" s="10"/>
    </row>
    <row r="109" spans="1:19" ht="45.75" customHeight="1">
      <c r="A109" s="32" t="s">
        <v>131</v>
      </c>
      <c r="B109" s="15" t="str">
        <f>CONCATENATE(A109,"-",C109,"-",D109,"-",E109)</f>
        <v>XX-Implementation  management-G-R</v>
      </c>
      <c r="C109" s="53" t="s">
        <v>98</v>
      </c>
      <c r="D109" s="3" t="s">
        <v>115</v>
      </c>
      <c r="E109" s="3" t="s">
        <v>120</v>
      </c>
      <c r="F109" s="36" t="s">
        <v>353</v>
      </c>
      <c r="G109" s="24"/>
      <c r="H109" s="24"/>
      <c r="I109" s="24" t="s">
        <v>273</v>
      </c>
      <c r="J109" s="25"/>
      <c r="K109" s="26"/>
      <c r="L109" s="10"/>
      <c r="M109" s="10"/>
      <c r="N109" s="27"/>
      <c r="O109" s="27"/>
      <c r="P109" s="27"/>
      <c r="Q109" s="27"/>
      <c r="R109" s="27"/>
      <c r="S109" s="10"/>
    </row>
    <row r="110" spans="1:19" ht="158.25">
      <c r="A110" s="32" t="s">
        <v>131</v>
      </c>
      <c r="B110" s="15" t="str">
        <f>CONCATENATE(A110,"-",C110,"-",D110,"-",E110)</f>
        <v>XX-Contract Management-G-R</v>
      </c>
      <c r="C110" s="37" t="s">
        <v>211</v>
      </c>
      <c r="D110" s="3" t="s">
        <v>115</v>
      </c>
      <c r="E110" s="3" t="s">
        <v>120</v>
      </c>
      <c r="F110" s="36" t="s">
        <v>354</v>
      </c>
      <c r="G110" s="24"/>
      <c r="H110" s="24"/>
      <c r="I110" s="24" t="s">
        <v>311</v>
      </c>
      <c r="J110" s="25"/>
      <c r="K110" s="26"/>
      <c r="L110" s="10" t="s">
        <v>86</v>
      </c>
      <c r="M110" s="10" t="s">
        <v>117</v>
      </c>
      <c r="N110" s="27"/>
      <c r="O110" s="27"/>
      <c r="P110" s="27"/>
      <c r="Q110" s="27"/>
      <c r="R110" s="27"/>
      <c r="S110" s="10"/>
    </row>
    <row r="111" spans="1:19" ht="28.5">
      <c r="A111" s="32" t="s">
        <v>131</v>
      </c>
      <c r="B111" s="15" t="str">
        <f t="shared" si="2"/>
        <v>XX-Contract Management-G-R</v>
      </c>
      <c r="C111" s="37" t="s">
        <v>211</v>
      </c>
      <c r="D111" s="3" t="s">
        <v>115</v>
      </c>
      <c r="E111" s="3" t="s">
        <v>120</v>
      </c>
      <c r="F111" s="36" t="s">
        <v>355</v>
      </c>
      <c r="G111" s="24"/>
      <c r="H111" s="24"/>
      <c r="I111" s="24" t="s">
        <v>273</v>
      </c>
      <c r="J111" s="25"/>
      <c r="K111" s="26"/>
      <c r="L111" s="10" t="s">
        <v>86</v>
      </c>
      <c r="M111" s="10" t="s">
        <v>117</v>
      </c>
      <c r="N111" s="27"/>
      <c r="O111" s="27"/>
      <c r="P111" s="27"/>
      <c r="Q111" s="27"/>
      <c r="R111" s="27"/>
      <c r="S111" s="10"/>
    </row>
    <row r="112" spans="1:19" ht="86.25">
      <c r="A112" s="32" t="s">
        <v>131</v>
      </c>
      <c r="B112" s="15" t="str">
        <f t="shared" si="2"/>
        <v>XX-Contract Management-G-R</v>
      </c>
      <c r="C112" s="37" t="s">
        <v>211</v>
      </c>
      <c r="D112" s="3" t="s">
        <v>115</v>
      </c>
      <c r="E112" s="3" t="s">
        <v>120</v>
      </c>
      <c r="F112" s="36" t="s">
        <v>356</v>
      </c>
      <c r="G112" s="24"/>
      <c r="H112" s="24"/>
      <c r="I112" s="24" t="s">
        <v>311</v>
      </c>
      <c r="J112" s="25"/>
      <c r="K112" s="26"/>
      <c r="L112" s="10" t="s">
        <v>86</v>
      </c>
      <c r="M112" s="10" t="s">
        <v>117</v>
      </c>
      <c r="N112" s="27"/>
      <c r="O112" s="27"/>
      <c r="P112" s="27"/>
      <c r="Q112" s="27"/>
      <c r="R112" s="27"/>
      <c r="S112" s="10"/>
    </row>
    <row r="113" spans="1:19" ht="38.25" customHeight="1">
      <c r="A113" s="32" t="s">
        <v>131</v>
      </c>
      <c r="B113" s="15" t="str">
        <f>CONCATENATE(A113,"-",C113,"-",D113,"-",E113)</f>
        <v>XX-Contract Management-G-R</v>
      </c>
      <c r="C113" s="37" t="s">
        <v>211</v>
      </c>
      <c r="D113" s="3" t="s">
        <v>115</v>
      </c>
      <c r="E113" s="3" t="s">
        <v>120</v>
      </c>
      <c r="F113" s="36" t="s">
        <v>357</v>
      </c>
      <c r="G113" s="24"/>
      <c r="H113" s="24"/>
      <c r="I113" s="24" t="s">
        <v>273</v>
      </c>
      <c r="J113" s="25"/>
      <c r="K113" s="26"/>
      <c r="L113" s="10"/>
      <c r="M113" s="10"/>
      <c r="N113" s="27"/>
      <c r="O113" s="27"/>
      <c r="P113" s="27"/>
      <c r="Q113" s="27"/>
      <c r="R113" s="27"/>
      <c r="S113" s="10"/>
    </row>
    <row r="114" spans="1:19" ht="28.5">
      <c r="A114" s="32" t="s">
        <v>131</v>
      </c>
      <c r="B114" s="15" t="str">
        <f t="shared" si="2"/>
        <v>XX-Contract Management-G-R</v>
      </c>
      <c r="C114" s="37" t="s">
        <v>211</v>
      </c>
      <c r="D114" s="3" t="s">
        <v>115</v>
      </c>
      <c r="E114" s="3" t="s">
        <v>120</v>
      </c>
      <c r="F114" s="36" t="s">
        <v>234</v>
      </c>
      <c r="G114" s="24"/>
      <c r="H114" s="24"/>
      <c r="I114" s="24" t="s">
        <v>311</v>
      </c>
      <c r="J114" s="25"/>
      <c r="K114" s="26"/>
      <c r="L114" s="10" t="s">
        <v>86</v>
      </c>
      <c r="M114" s="10" t="s">
        <v>117</v>
      </c>
      <c r="N114" s="27"/>
      <c r="O114" s="27"/>
      <c r="P114" s="27"/>
      <c r="Q114" s="27"/>
      <c r="R114" s="27"/>
      <c r="S114" s="10"/>
    </row>
    <row r="115" spans="1:19" ht="100.5">
      <c r="A115" s="32" t="s">
        <v>131</v>
      </c>
      <c r="B115" s="15" t="str">
        <f t="shared" si="2"/>
        <v>XX-Contract Management-G-R</v>
      </c>
      <c r="C115" s="37" t="s">
        <v>211</v>
      </c>
      <c r="D115" s="3" t="s">
        <v>115</v>
      </c>
      <c r="E115" s="3" t="s">
        <v>120</v>
      </c>
      <c r="F115" s="36" t="s">
        <v>358</v>
      </c>
      <c r="G115" s="24"/>
      <c r="H115" s="24"/>
      <c r="I115" s="24" t="s">
        <v>311</v>
      </c>
      <c r="J115" s="25"/>
      <c r="K115" s="26"/>
      <c r="L115" s="10" t="s">
        <v>86</v>
      </c>
      <c r="M115" s="10" t="s">
        <v>117</v>
      </c>
      <c r="N115" s="27"/>
      <c r="O115" s="27"/>
      <c r="P115" s="27"/>
      <c r="Q115" s="27"/>
      <c r="R115" s="27"/>
      <c r="S115" s="10"/>
    </row>
    <row r="116" spans="1:19" ht="42.75">
      <c r="A116" s="32" t="s">
        <v>131</v>
      </c>
      <c r="B116" s="15" t="str">
        <f>CONCATENATE(A116,"-",C116,"-",D116,"-",E116)</f>
        <v>XX-Contract Management-G-R</v>
      </c>
      <c r="C116" s="37" t="s">
        <v>211</v>
      </c>
      <c r="D116" s="3" t="s">
        <v>115</v>
      </c>
      <c r="E116" s="3" t="s">
        <v>120</v>
      </c>
      <c r="F116" s="36" t="s">
        <v>359</v>
      </c>
      <c r="G116" s="24"/>
      <c r="H116" s="24"/>
      <c r="I116" s="24" t="s">
        <v>273</v>
      </c>
      <c r="J116" s="25"/>
      <c r="K116" s="26"/>
      <c r="L116" s="10"/>
      <c r="M116" s="10"/>
      <c r="N116" s="27"/>
      <c r="O116" s="27"/>
      <c r="P116" s="27"/>
      <c r="Q116" s="27"/>
      <c r="R116" s="27"/>
      <c r="S116" s="10"/>
    </row>
    <row r="117" spans="1:19" ht="72">
      <c r="A117" s="32" t="s">
        <v>131</v>
      </c>
      <c r="B117" s="15" t="str">
        <f t="shared" si="2"/>
        <v>XX-Contract Management-G-R</v>
      </c>
      <c r="C117" s="37" t="s">
        <v>211</v>
      </c>
      <c r="D117" s="3" t="s">
        <v>115</v>
      </c>
      <c r="E117" s="3" t="s">
        <v>120</v>
      </c>
      <c r="F117" s="36" t="s">
        <v>35</v>
      </c>
      <c r="G117" s="24"/>
      <c r="H117" s="24"/>
      <c r="I117" s="24" t="s">
        <v>273</v>
      </c>
      <c r="J117" s="25"/>
      <c r="K117" s="26"/>
      <c r="L117" s="10" t="s">
        <v>86</v>
      </c>
      <c r="M117" s="10" t="s">
        <v>117</v>
      </c>
      <c r="N117" s="27"/>
      <c r="O117" s="27"/>
      <c r="P117" s="27"/>
      <c r="Q117" s="27"/>
      <c r="R117" s="27"/>
      <c r="S117" s="10"/>
    </row>
    <row r="118" spans="1:19" ht="114.75">
      <c r="A118" s="32" t="s">
        <v>131</v>
      </c>
      <c r="B118" s="15" t="str">
        <f t="shared" si="2"/>
        <v>XX-Contract Management-G-R</v>
      </c>
      <c r="C118" s="37" t="s">
        <v>211</v>
      </c>
      <c r="D118" s="3" t="s">
        <v>115</v>
      </c>
      <c r="E118" s="3" t="s">
        <v>120</v>
      </c>
      <c r="F118" s="36" t="s">
        <v>212</v>
      </c>
      <c r="G118" s="24"/>
      <c r="H118" s="24"/>
      <c r="I118" s="24" t="s">
        <v>311</v>
      </c>
      <c r="J118" s="25"/>
      <c r="K118" s="26"/>
      <c r="L118" s="10" t="s">
        <v>86</v>
      </c>
      <c r="M118" s="10" t="s">
        <v>117</v>
      </c>
      <c r="N118" s="27"/>
      <c r="O118" s="27"/>
      <c r="P118" s="27"/>
      <c r="Q118" s="27"/>
      <c r="R118" s="27"/>
      <c r="S118" s="10"/>
    </row>
    <row r="119" spans="1:19" ht="42.75">
      <c r="A119" s="32" t="s">
        <v>131</v>
      </c>
      <c r="B119" s="15" t="str">
        <f t="shared" si="2"/>
        <v>XX-Contract Management-G-R</v>
      </c>
      <c r="C119" s="37" t="s">
        <v>211</v>
      </c>
      <c r="D119" s="3" t="s">
        <v>115</v>
      </c>
      <c r="E119" s="3" t="s">
        <v>120</v>
      </c>
      <c r="F119" s="36" t="s">
        <v>315</v>
      </c>
      <c r="G119" s="24"/>
      <c r="H119" s="24"/>
      <c r="I119" s="24" t="s">
        <v>311</v>
      </c>
      <c r="J119" s="25"/>
      <c r="K119" s="26"/>
      <c r="L119" s="10" t="s">
        <v>86</v>
      </c>
      <c r="M119" s="10" t="s">
        <v>117</v>
      </c>
      <c r="N119" s="27"/>
      <c r="O119" s="27"/>
      <c r="P119" s="27"/>
      <c r="Q119" s="27"/>
      <c r="R119" s="27"/>
      <c r="S119" s="10"/>
    </row>
    <row r="120" spans="1:19" ht="66.75" customHeight="1">
      <c r="A120" s="32" t="s">
        <v>131</v>
      </c>
      <c r="B120" s="15" t="str">
        <f t="shared" si="2"/>
        <v>XX-Contract Management-G-R</v>
      </c>
      <c r="C120" s="37" t="s">
        <v>211</v>
      </c>
      <c r="D120" s="3" t="s">
        <v>115</v>
      </c>
      <c r="E120" s="3" t="s">
        <v>120</v>
      </c>
      <c r="F120" s="36" t="s">
        <v>316</v>
      </c>
      <c r="G120" s="24"/>
      <c r="H120" s="24"/>
      <c r="I120" s="24" t="s">
        <v>311</v>
      </c>
      <c r="J120" s="25"/>
      <c r="K120" s="26"/>
      <c r="L120" s="10"/>
      <c r="M120" s="10"/>
      <c r="N120" s="27"/>
      <c r="O120" s="27"/>
      <c r="P120" s="27"/>
      <c r="Q120" s="27"/>
      <c r="R120" s="27"/>
      <c r="S120" s="10"/>
    </row>
    <row r="121" spans="1:19" ht="57">
      <c r="A121" s="32" t="s">
        <v>131</v>
      </c>
      <c r="B121" s="15" t="str">
        <f t="shared" si="2"/>
        <v>XX-Contract Management-G-R</v>
      </c>
      <c r="C121" s="37" t="s">
        <v>211</v>
      </c>
      <c r="D121" s="3" t="s">
        <v>115</v>
      </c>
      <c r="E121" s="3" t="s">
        <v>120</v>
      </c>
      <c r="F121" s="36" t="s">
        <v>317</v>
      </c>
      <c r="G121" s="24"/>
      <c r="H121" s="24"/>
      <c r="I121" s="24" t="s">
        <v>311</v>
      </c>
      <c r="J121" s="25"/>
      <c r="K121" s="26"/>
      <c r="L121" s="10" t="s">
        <v>86</v>
      </c>
      <c r="M121" s="10" t="s">
        <v>117</v>
      </c>
      <c r="N121" s="27"/>
      <c r="O121" s="27"/>
      <c r="P121" s="27"/>
      <c r="Q121" s="27"/>
      <c r="R121" s="27"/>
      <c r="S121" s="10"/>
    </row>
    <row r="122" spans="1:19" ht="216">
      <c r="A122" s="32" t="s">
        <v>131</v>
      </c>
      <c r="B122" s="15" t="str">
        <f t="shared" si="2"/>
        <v>XX-Contract Management-G-R</v>
      </c>
      <c r="C122" s="37" t="s">
        <v>211</v>
      </c>
      <c r="D122" s="3" t="s">
        <v>115</v>
      </c>
      <c r="E122" s="3" t="s">
        <v>120</v>
      </c>
      <c r="F122" s="35" t="s">
        <v>235</v>
      </c>
      <c r="G122" s="24"/>
      <c r="H122" s="24"/>
      <c r="I122" s="24" t="s">
        <v>273</v>
      </c>
      <c r="J122" s="25"/>
      <c r="K122" s="26"/>
      <c r="L122" s="10" t="s">
        <v>86</v>
      </c>
      <c r="M122" s="10" t="s">
        <v>117</v>
      </c>
      <c r="N122" s="27"/>
      <c r="O122" s="27"/>
      <c r="P122" s="27"/>
      <c r="Q122" s="27"/>
      <c r="R122" s="27"/>
      <c r="S122" s="10"/>
    </row>
    <row r="123" spans="1:19" ht="72">
      <c r="A123" s="32" t="s">
        <v>131</v>
      </c>
      <c r="B123" s="15" t="str">
        <f t="shared" si="2"/>
        <v>XX-Contract Management-G-R</v>
      </c>
      <c r="C123" s="37" t="s">
        <v>211</v>
      </c>
      <c r="D123" s="3" t="s">
        <v>115</v>
      </c>
      <c r="E123" s="3" t="s">
        <v>120</v>
      </c>
      <c r="F123" s="36" t="s">
        <v>214</v>
      </c>
      <c r="G123" s="24"/>
      <c r="H123" s="24"/>
      <c r="I123" s="24" t="s">
        <v>273</v>
      </c>
      <c r="J123" s="25"/>
      <c r="K123" s="26"/>
      <c r="L123" s="10" t="s">
        <v>86</v>
      </c>
      <c r="M123" s="10" t="s">
        <v>117</v>
      </c>
      <c r="N123" s="27"/>
      <c r="O123" s="27"/>
      <c r="P123" s="27"/>
      <c r="Q123" s="27"/>
      <c r="R123" s="27"/>
      <c r="S123" s="10"/>
    </row>
    <row r="124" spans="1:19" ht="57">
      <c r="A124" s="32" t="s">
        <v>131</v>
      </c>
      <c r="B124" s="15" t="str">
        <f t="shared" si="2"/>
        <v>XX-Contract Management-G-R</v>
      </c>
      <c r="C124" s="37" t="s">
        <v>211</v>
      </c>
      <c r="D124" s="3" t="s">
        <v>115</v>
      </c>
      <c r="E124" s="3" t="s">
        <v>120</v>
      </c>
      <c r="F124" s="36" t="s">
        <v>236</v>
      </c>
      <c r="G124" s="24"/>
      <c r="H124" s="24"/>
      <c r="I124" s="24" t="s">
        <v>273</v>
      </c>
      <c r="J124" s="25"/>
      <c r="K124" s="26"/>
      <c r="L124" s="10" t="s">
        <v>86</v>
      </c>
      <c r="M124" s="10" t="s">
        <v>117</v>
      </c>
      <c r="N124" s="27"/>
      <c r="O124" s="27"/>
      <c r="P124" s="27"/>
      <c r="Q124" s="27"/>
      <c r="R124" s="27"/>
      <c r="S124" s="10"/>
    </row>
    <row r="125" spans="1:19" ht="42.75">
      <c r="A125" s="32" t="s">
        <v>131</v>
      </c>
      <c r="B125" s="15" t="str">
        <f t="shared" si="2"/>
        <v>XX-Contract Management-G-R</v>
      </c>
      <c r="C125" s="37" t="s">
        <v>211</v>
      </c>
      <c r="D125" s="3" t="s">
        <v>115</v>
      </c>
      <c r="E125" s="3" t="s">
        <v>120</v>
      </c>
      <c r="F125" s="36" t="s">
        <v>237</v>
      </c>
      <c r="G125" s="24"/>
      <c r="H125" s="24"/>
      <c r="I125" s="24" t="s">
        <v>273</v>
      </c>
      <c r="J125" s="25"/>
      <c r="K125" s="26"/>
      <c r="L125" s="10" t="s">
        <v>86</v>
      </c>
      <c r="M125" s="10" t="s">
        <v>117</v>
      </c>
      <c r="N125" s="27"/>
      <c r="O125" s="27"/>
      <c r="P125" s="27"/>
      <c r="Q125" s="27"/>
      <c r="R125" s="27"/>
      <c r="S125" s="10"/>
    </row>
    <row r="126" spans="1:19" ht="86.25">
      <c r="A126" s="32" t="s">
        <v>131</v>
      </c>
      <c r="B126" s="15" t="str">
        <f t="shared" si="2"/>
        <v>XX-Contract Management-G-R</v>
      </c>
      <c r="C126" s="37" t="s">
        <v>211</v>
      </c>
      <c r="D126" s="3" t="s">
        <v>115</v>
      </c>
      <c r="E126" s="3" t="s">
        <v>120</v>
      </c>
      <c r="F126" s="38" t="s">
        <v>215</v>
      </c>
      <c r="G126" s="24"/>
      <c r="H126" s="24"/>
      <c r="I126" s="24" t="s">
        <v>311</v>
      </c>
      <c r="J126" s="25"/>
      <c r="K126" s="26"/>
      <c r="L126" s="10" t="s">
        <v>86</v>
      </c>
      <c r="M126" s="10" t="s">
        <v>117</v>
      </c>
      <c r="N126" s="27"/>
      <c r="O126" s="27"/>
      <c r="P126" s="27"/>
      <c r="Q126" s="27"/>
      <c r="R126" s="27"/>
      <c r="S126" s="10"/>
    </row>
    <row r="127" spans="1:19" ht="48" customHeight="1">
      <c r="A127" s="32" t="s">
        <v>131</v>
      </c>
      <c r="B127" s="15" t="str">
        <f t="shared" si="2"/>
        <v>XX-Contract Management-G-R</v>
      </c>
      <c r="C127" s="37" t="s">
        <v>211</v>
      </c>
      <c r="D127" s="3" t="s">
        <v>115</v>
      </c>
      <c r="E127" s="3" t="s">
        <v>120</v>
      </c>
      <c r="F127" s="31" t="s">
        <v>216</v>
      </c>
      <c r="G127" s="24"/>
      <c r="H127" s="24"/>
      <c r="I127" s="24" t="s">
        <v>311</v>
      </c>
      <c r="J127" s="25"/>
      <c r="K127" s="26"/>
      <c r="L127" s="10" t="s">
        <v>86</v>
      </c>
      <c r="M127" s="10" t="s">
        <v>117</v>
      </c>
      <c r="N127" s="27"/>
      <c r="O127" s="27"/>
      <c r="P127" s="27"/>
      <c r="Q127" s="27"/>
      <c r="R127" s="27"/>
      <c r="S127" s="10"/>
    </row>
    <row r="128" spans="1:19" ht="39" customHeight="1">
      <c r="A128" s="32" t="s">
        <v>131</v>
      </c>
      <c r="B128" s="15" t="str">
        <f t="shared" si="2"/>
        <v>XX-Contract Management-G-R</v>
      </c>
      <c r="C128" s="37" t="s">
        <v>211</v>
      </c>
      <c r="D128" s="3" t="s">
        <v>115</v>
      </c>
      <c r="E128" s="3" t="s">
        <v>120</v>
      </c>
      <c r="F128" s="31" t="s">
        <v>360</v>
      </c>
      <c r="G128" s="24"/>
      <c r="H128" s="24"/>
      <c r="I128" s="24" t="s">
        <v>273</v>
      </c>
      <c r="J128" s="25"/>
      <c r="K128" s="26"/>
      <c r="L128" s="10" t="s">
        <v>86</v>
      </c>
      <c r="M128" s="10" t="s">
        <v>117</v>
      </c>
      <c r="N128" s="27"/>
      <c r="O128" s="27"/>
      <c r="P128" s="27"/>
      <c r="Q128" s="27"/>
      <c r="R128" s="27"/>
      <c r="S128" s="10"/>
    </row>
    <row r="129" spans="1:19" s="11" customFormat="1" ht="57">
      <c r="A129" s="32" t="s">
        <v>131</v>
      </c>
      <c r="B129" s="15" t="str">
        <f t="shared" si="2"/>
        <v>XX-Implementation  management-G-R</v>
      </c>
      <c r="C129" s="4" t="s">
        <v>98</v>
      </c>
      <c r="D129" s="3" t="s">
        <v>115</v>
      </c>
      <c r="E129" s="3" t="s">
        <v>120</v>
      </c>
      <c r="F129" s="4" t="s">
        <v>361</v>
      </c>
      <c r="G129" s="4" t="s">
        <v>274</v>
      </c>
      <c r="H129" s="4" t="s">
        <v>275</v>
      </c>
      <c r="I129" s="4" t="s">
        <v>273</v>
      </c>
      <c r="J129" s="4" t="s">
        <v>281</v>
      </c>
      <c r="K129" s="8" t="s">
        <v>281</v>
      </c>
      <c r="L129" s="52" t="s">
        <v>86</v>
      </c>
      <c r="M129" s="10" t="s">
        <v>117</v>
      </c>
      <c r="N129" s="3" t="s">
        <v>85</v>
      </c>
      <c r="O129" s="3" t="s">
        <v>282</v>
      </c>
      <c r="P129" s="4" t="s">
        <v>362</v>
      </c>
      <c r="Q129" s="4" t="s">
        <v>281</v>
      </c>
      <c r="R129" s="3" t="s">
        <v>281</v>
      </c>
      <c r="S129" s="10" t="s">
        <v>273</v>
      </c>
    </row>
    <row r="130" spans="1:19" s="11" customFormat="1" ht="43.5" customHeight="1">
      <c r="A130" s="32" t="s">
        <v>131</v>
      </c>
      <c r="B130" s="15" t="str">
        <f>CONCATENATE(A130,"-",C130,"-",D130,"-",E130)</f>
        <v>XX-Implementation  management-G-R</v>
      </c>
      <c r="C130" s="4" t="s">
        <v>98</v>
      </c>
      <c r="D130" s="3" t="s">
        <v>115</v>
      </c>
      <c r="E130" s="3" t="s">
        <v>120</v>
      </c>
      <c r="F130" s="4" t="s">
        <v>363</v>
      </c>
      <c r="G130" s="4" t="s">
        <v>85</v>
      </c>
      <c r="H130" s="4" t="s">
        <v>299</v>
      </c>
      <c r="I130" s="4" t="s">
        <v>273</v>
      </c>
      <c r="J130" s="4" t="s">
        <v>281</v>
      </c>
      <c r="K130" s="8" t="s">
        <v>281</v>
      </c>
      <c r="L130" s="52" t="s">
        <v>86</v>
      </c>
      <c r="M130" s="10" t="s">
        <v>117</v>
      </c>
      <c r="N130" s="3" t="s">
        <v>85</v>
      </c>
      <c r="O130" s="3" t="s">
        <v>282</v>
      </c>
      <c r="P130" s="4" t="s">
        <v>363</v>
      </c>
      <c r="Q130" s="4" t="s">
        <v>281</v>
      </c>
      <c r="R130" s="3" t="s">
        <v>281</v>
      </c>
      <c r="S130" s="10" t="s">
        <v>273</v>
      </c>
    </row>
    <row r="131" spans="1:19" s="11" customFormat="1" ht="82.5" customHeight="1">
      <c r="A131" s="32" t="s">
        <v>131</v>
      </c>
      <c r="B131" s="15" t="str">
        <f>CONCATENATE(A131,"-",C131,"-",D131,"-",E131)</f>
        <v>XX-Implementation  management-G-R</v>
      </c>
      <c r="C131" s="4" t="s">
        <v>98</v>
      </c>
      <c r="D131" s="3" t="s">
        <v>115</v>
      </c>
      <c r="E131" s="3" t="s">
        <v>120</v>
      </c>
      <c r="F131" s="4" t="s">
        <v>228</v>
      </c>
      <c r="G131" s="4" t="s">
        <v>272</v>
      </c>
      <c r="H131" s="4" t="s">
        <v>298</v>
      </c>
      <c r="I131" s="4" t="s">
        <v>278</v>
      </c>
      <c r="J131" s="4" t="s">
        <v>281</v>
      </c>
      <c r="K131" s="8" t="s">
        <v>281</v>
      </c>
      <c r="L131" s="52" t="s">
        <v>86</v>
      </c>
      <c r="M131" s="10" t="s">
        <v>117</v>
      </c>
      <c r="N131" s="3" t="s">
        <v>118</v>
      </c>
      <c r="O131" s="3" t="s">
        <v>271</v>
      </c>
      <c r="P131" s="4" t="s">
        <v>297</v>
      </c>
      <c r="Q131" s="4" t="s">
        <v>281</v>
      </c>
      <c r="R131" s="3" t="s">
        <v>281</v>
      </c>
      <c r="S131" s="10" t="s">
        <v>278</v>
      </c>
    </row>
    <row r="132" spans="1:19" s="11" customFormat="1" ht="129">
      <c r="A132" s="32" t="s">
        <v>131</v>
      </c>
      <c r="B132" s="15" t="str">
        <f aca="true" t="shared" si="3" ref="B132:B159">CONCATENATE(A132,"-",C132,"-",D132,"-",E132)</f>
        <v>XX-Implementation  management-G-R</v>
      </c>
      <c r="C132" s="4" t="s">
        <v>98</v>
      </c>
      <c r="D132" s="3" t="s">
        <v>115</v>
      </c>
      <c r="E132" s="3" t="s">
        <v>120</v>
      </c>
      <c r="F132" s="4" t="s">
        <v>364</v>
      </c>
      <c r="G132" s="4" t="s">
        <v>276</v>
      </c>
      <c r="H132" s="4" t="s">
        <v>296</v>
      </c>
      <c r="I132" s="4" t="s">
        <v>273</v>
      </c>
      <c r="J132" s="4" t="s">
        <v>281</v>
      </c>
      <c r="K132" s="8" t="s">
        <v>281</v>
      </c>
      <c r="L132" s="52" t="s">
        <v>86</v>
      </c>
      <c r="M132" s="10" t="s">
        <v>117</v>
      </c>
      <c r="N132" s="3" t="s">
        <v>85</v>
      </c>
      <c r="O132" s="3" t="s">
        <v>271</v>
      </c>
      <c r="P132" s="4" t="s">
        <v>365</v>
      </c>
      <c r="Q132" s="4" t="s">
        <v>281</v>
      </c>
      <c r="R132" s="3" t="s">
        <v>281</v>
      </c>
      <c r="S132" s="10" t="s">
        <v>311</v>
      </c>
    </row>
    <row r="133" spans="1:19" s="11" customFormat="1" ht="96" customHeight="1">
      <c r="A133" s="32" t="s">
        <v>131</v>
      </c>
      <c r="B133" s="15" t="str">
        <f t="shared" si="3"/>
        <v>XX-Implementation  management-G-R</v>
      </c>
      <c r="C133" s="4" t="s">
        <v>98</v>
      </c>
      <c r="D133" s="3" t="s">
        <v>115</v>
      </c>
      <c r="E133" s="3" t="s">
        <v>120</v>
      </c>
      <c r="F133" s="4" t="s">
        <v>366</v>
      </c>
      <c r="G133" s="4" t="s">
        <v>294</v>
      </c>
      <c r="H133" s="4" t="s">
        <v>293</v>
      </c>
      <c r="I133" s="4" t="s">
        <v>273</v>
      </c>
      <c r="J133" s="4" t="s">
        <v>281</v>
      </c>
      <c r="K133" s="8" t="s">
        <v>281</v>
      </c>
      <c r="L133" s="52" t="s">
        <v>86</v>
      </c>
      <c r="M133" s="10" t="s">
        <v>117</v>
      </c>
      <c r="N133" s="3" t="s">
        <v>118</v>
      </c>
      <c r="O133" s="3" t="s">
        <v>271</v>
      </c>
      <c r="P133" s="4" t="s">
        <v>40</v>
      </c>
      <c r="Q133" s="4" t="s">
        <v>281</v>
      </c>
      <c r="R133" s="3" t="s">
        <v>281</v>
      </c>
      <c r="S133" s="10" t="s">
        <v>273</v>
      </c>
    </row>
    <row r="134" spans="1:19" s="11" customFormat="1" ht="57">
      <c r="A134" s="32" t="s">
        <v>131</v>
      </c>
      <c r="B134" s="15" t="str">
        <f t="shared" si="3"/>
        <v>XX-Implementation  management-G-R</v>
      </c>
      <c r="C134" s="4" t="s">
        <v>98</v>
      </c>
      <c r="D134" s="3" t="s">
        <v>115</v>
      </c>
      <c r="E134" s="3" t="s">
        <v>120</v>
      </c>
      <c r="F134" s="4" t="s">
        <v>367</v>
      </c>
      <c r="G134" s="4" t="s">
        <v>294</v>
      </c>
      <c r="H134" s="4" t="s">
        <v>293</v>
      </c>
      <c r="I134" s="4" t="s">
        <v>273</v>
      </c>
      <c r="J134" s="4" t="s">
        <v>281</v>
      </c>
      <c r="K134" s="8" t="s">
        <v>281</v>
      </c>
      <c r="L134" s="52" t="s">
        <v>86</v>
      </c>
      <c r="M134" s="10" t="s">
        <v>117</v>
      </c>
      <c r="N134" s="3" t="s">
        <v>118</v>
      </c>
      <c r="O134" s="3" t="s">
        <v>271</v>
      </c>
      <c r="P134" s="4" t="s">
        <v>295</v>
      </c>
      <c r="Q134" s="4" t="s">
        <v>281</v>
      </c>
      <c r="R134" s="3" t="s">
        <v>281</v>
      </c>
      <c r="S134" s="10" t="s">
        <v>273</v>
      </c>
    </row>
    <row r="135" spans="1:19" s="11" customFormat="1" ht="57">
      <c r="A135" s="32" t="s">
        <v>131</v>
      </c>
      <c r="B135" s="15" t="str">
        <f t="shared" si="3"/>
        <v>XX-Implementation  management-G-R</v>
      </c>
      <c r="C135" s="4" t="s">
        <v>98</v>
      </c>
      <c r="D135" s="3" t="s">
        <v>115</v>
      </c>
      <c r="E135" s="3" t="s">
        <v>120</v>
      </c>
      <c r="F135" s="4" t="s">
        <v>368</v>
      </c>
      <c r="G135" s="4" t="s">
        <v>85</v>
      </c>
      <c r="H135" s="4" t="s">
        <v>292</v>
      </c>
      <c r="I135" s="4" t="s">
        <v>273</v>
      </c>
      <c r="J135" s="4" t="s">
        <v>281</v>
      </c>
      <c r="K135" s="8" t="s">
        <v>281</v>
      </c>
      <c r="L135" s="52" t="s">
        <v>86</v>
      </c>
      <c r="M135" s="10" t="s">
        <v>117</v>
      </c>
      <c r="N135" s="3" t="s">
        <v>85</v>
      </c>
      <c r="O135" s="3" t="s">
        <v>282</v>
      </c>
      <c r="P135" s="4" t="s">
        <v>368</v>
      </c>
      <c r="Q135" s="4" t="s">
        <v>281</v>
      </c>
      <c r="R135" s="3" t="s">
        <v>281</v>
      </c>
      <c r="S135" s="10" t="s">
        <v>273</v>
      </c>
    </row>
    <row r="136" spans="1:19" s="11" customFormat="1" ht="48.75" customHeight="1">
      <c r="A136" s="32" t="s">
        <v>131</v>
      </c>
      <c r="B136" s="15" t="str">
        <f t="shared" si="3"/>
        <v>XX-Implementation  management-G-R</v>
      </c>
      <c r="C136" s="4" t="s">
        <v>98</v>
      </c>
      <c r="D136" s="3" t="s">
        <v>115</v>
      </c>
      <c r="E136" s="3" t="s">
        <v>120</v>
      </c>
      <c r="F136" s="4" t="s">
        <v>369</v>
      </c>
      <c r="G136" s="4" t="s">
        <v>85</v>
      </c>
      <c r="H136" s="4" t="s">
        <v>281</v>
      </c>
      <c r="I136" s="4" t="s">
        <v>273</v>
      </c>
      <c r="J136" s="4" t="s">
        <v>281</v>
      </c>
      <c r="K136" s="8" t="s">
        <v>281</v>
      </c>
      <c r="L136" s="52" t="s">
        <v>86</v>
      </c>
      <c r="M136" s="10" t="s">
        <v>117</v>
      </c>
      <c r="N136" s="3" t="s">
        <v>85</v>
      </c>
      <c r="O136" s="3" t="s">
        <v>282</v>
      </c>
      <c r="P136" s="4" t="s">
        <v>370</v>
      </c>
      <c r="Q136" s="4" t="s">
        <v>291</v>
      </c>
      <c r="R136" s="3" t="s">
        <v>281</v>
      </c>
      <c r="S136" s="10" t="s">
        <v>273</v>
      </c>
    </row>
    <row r="137" spans="1:19" s="11" customFormat="1" ht="114.75">
      <c r="A137" s="32" t="s">
        <v>131</v>
      </c>
      <c r="B137" s="15" t="str">
        <f t="shared" si="3"/>
        <v>XX-Implementation  management-T-R</v>
      </c>
      <c r="C137" s="4" t="s">
        <v>98</v>
      </c>
      <c r="D137" s="3" t="s">
        <v>97</v>
      </c>
      <c r="E137" s="3" t="s">
        <v>120</v>
      </c>
      <c r="F137" s="4" t="s">
        <v>141</v>
      </c>
      <c r="G137" s="4" t="s">
        <v>85</v>
      </c>
      <c r="H137" s="4" t="s">
        <v>290</v>
      </c>
      <c r="I137" s="4" t="s">
        <v>311</v>
      </c>
      <c r="J137" s="4" t="s">
        <v>281</v>
      </c>
      <c r="K137" s="8" t="s">
        <v>281</v>
      </c>
      <c r="L137" s="52" t="s">
        <v>86</v>
      </c>
      <c r="M137" s="10" t="s">
        <v>117</v>
      </c>
      <c r="N137" s="3" t="s">
        <v>85</v>
      </c>
      <c r="O137" s="3" t="s">
        <v>282</v>
      </c>
      <c r="P137" s="4" t="s">
        <v>36</v>
      </c>
      <c r="Q137" s="4" t="s">
        <v>281</v>
      </c>
      <c r="R137" s="3" t="s">
        <v>281</v>
      </c>
      <c r="S137" s="4" t="s">
        <v>311</v>
      </c>
    </row>
    <row r="138" spans="1:19" s="11" customFormat="1" ht="72.75">
      <c r="A138" s="32" t="s">
        <v>131</v>
      </c>
      <c r="B138" s="15" t="str">
        <f t="shared" si="3"/>
        <v>XX-Implementation  management-T-R</v>
      </c>
      <c r="C138" s="4" t="s">
        <v>98</v>
      </c>
      <c r="D138" s="3" t="s">
        <v>97</v>
      </c>
      <c r="E138" s="3" t="s">
        <v>120</v>
      </c>
      <c r="F138" s="4" t="s">
        <v>371</v>
      </c>
      <c r="G138" s="4" t="s">
        <v>85</v>
      </c>
      <c r="H138" s="4" t="s">
        <v>289</v>
      </c>
      <c r="I138" s="4" t="s">
        <v>278</v>
      </c>
      <c r="J138" s="4" t="s">
        <v>281</v>
      </c>
      <c r="K138" s="8" t="s">
        <v>281</v>
      </c>
      <c r="L138" s="52" t="s">
        <v>86</v>
      </c>
      <c r="M138" s="10" t="s">
        <v>117</v>
      </c>
      <c r="N138" s="3" t="s">
        <v>85</v>
      </c>
      <c r="O138" s="3" t="s">
        <v>282</v>
      </c>
      <c r="P138" s="4" t="s">
        <v>371</v>
      </c>
      <c r="Q138" s="4" t="s">
        <v>281</v>
      </c>
      <c r="R138" s="3" t="s">
        <v>281</v>
      </c>
      <c r="S138" s="10" t="s">
        <v>278</v>
      </c>
    </row>
    <row r="139" spans="1:19" s="11" customFormat="1" ht="33" customHeight="1">
      <c r="A139" s="32" t="s">
        <v>131</v>
      </c>
      <c r="B139" s="15" t="str">
        <f t="shared" si="3"/>
        <v>XX-Implementation  management-T-R</v>
      </c>
      <c r="C139" s="4" t="s">
        <v>98</v>
      </c>
      <c r="D139" s="3" t="s">
        <v>97</v>
      </c>
      <c r="E139" s="3" t="s">
        <v>120</v>
      </c>
      <c r="F139" s="4" t="s">
        <v>142</v>
      </c>
      <c r="G139" s="4" t="s">
        <v>85</v>
      </c>
      <c r="H139" s="4" t="s">
        <v>280</v>
      </c>
      <c r="I139" s="4" t="s">
        <v>278</v>
      </c>
      <c r="J139" s="4" t="s">
        <v>281</v>
      </c>
      <c r="K139" s="8" t="s">
        <v>281</v>
      </c>
      <c r="L139" s="52" t="s">
        <v>86</v>
      </c>
      <c r="M139" s="10" t="s">
        <v>117</v>
      </c>
      <c r="N139" s="3" t="s">
        <v>85</v>
      </c>
      <c r="O139" s="3" t="s">
        <v>282</v>
      </c>
      <c r="P139" s="4" t="s">
        <v>142</v>
      </c>
      <c r="Q139" s="4" t="s">
        <v>281</v>
      </c>
      <c r="R139" s="3" t="s">
        <v>281</v>
      </c>
      <c r="S139" s="10" t="s">
        <v>278</v>
      </c>
    </row>
    <row r="140" spans="1:19" s="11" customFormat="1" ht="114.75">
      <c r="A140" s="32" t="s">
        <v>131</v>
      </c>
      <c r="B140" s="15" t="str">
        <f t="shared" si="3"/>
        <v>XX-Implementation  management-T-R</v>
      </c>
      <c r="C140" s="4" t="s">
        <v>98</v>
      </c>
      <c r="D140" s="3" t="s">
        <v>97</v>
      </c>
      <c r="E140" s="3" t="s">
        <v>120</v>
      </c>
      <c r="F140" s="4" t="s">
        <v>0</v>
      </c>
      <c r="G140" s="4" t="s">
        <v>277</v>
      </c>
      <c r="H140" s="4" t="s">
        <v>280</v>
      </c>
      <c r="I140" s="4" t="s">
        <v>279</v>
      </c>
      <c r="J140" s="4" t="s">
        <v>285</v>
      </c>
      <c r="K140" s="8" t="s">
        <v>286</v>
      </c>
      <c r="L140" s="52" t="s">
        <v>86</v>
      </c>
      <c r="M140" s="10" t="s">
        <v>117</v>
      </c>
      <c r="N140" s="3" t="s">
        <v>85</v>
      </c>
      <c r="O140" s="3" t="s">
        <v>288</v>
      </c>
      <c r="P140" s="4" t="s">
        <v>1</v>
      </c>
      <c r="Q140" s="4" t="s">
        <v>281</v>
      </c>
      <c r="R140" s="3" t="s">
        <v>281</v>
      </c>
      <c r="S140" s="10" t="s">
        <v>287</v>
      </c>
    </row>
    <row r="141" spans="1:19" s="11" customFormat="1" ht="57">
      <c r="A141" s="32" t="s">
        <v>131</v>
      </c>
      <c r="B141" s="15" t="str">
        <f t="shared" si="3"/>
        <v>XX-Implementation  management-T-R</v>
      </c>
      <c r="C141" s="4" t="s">
        <v>98</v>
      </c>
      <c r="D141" s="3" t="s">
        <v>97</v>
      </c>
      <c r="E141" s="3" t="s">
        <v>120</v>
      </c>
      <c r="F141" s="4" t="s">
        <v>143</v>
      </c>
      <c r="G141" s="4" t="s">
        <v>283</v>
      </c>
      <c r="H141" s="4" t="s">
        <v>280</v>
      </c>
      <c r="I141" s="4" t="s">
        <v>278</v>
      </c>
      <c r="J141" s="4" t="s">
        <v>281</v>
      </c>
      <c r="K141" s="8" t="s">
        <v>281</v>
      </c>
      <c r="L141" s="52" t="s">
        <v>86</v>
      </c>
      <c r="M141" s="10" t="s">
        <v>117</v>
      </c>
      <c r="N141" s="3" t="s">
        <v>85</v>
      </c>
      <c r="O141" s="3" t="s">
        <v>282</v>
      </c>
      <c r="P141" s="4" t="s">
        <v>284</v>
      </c>
      <c r="Q141" s="4" t="s">
        <v>281</v>
      </c>
      <c r="R141" s="3" t="s">
        <v>281</v>
      </c>
      <c r="S141" s="10" t="s">
        <v>311</v>
      </c>
    </row>
    <row r="142" spans="1:19" s="11" customFormat="1" ht="57">
      <c r="A142" s="32" t="s">
        <v>131</v>
      </c>
      <c r="B142" s="15" t="str">
        <f t="shared" si="3"/>
        <v>XX-Implementation  management-T-R</v>
      </c>
      <c r="C142" s="4" t="s">
        <v>98</v>
      </c>
      <c r="D142" s="3" t="s">
        <v>97</v>
      </c>
      <c r="E142" s="3" t="s">
        <v>120</v>
      </c>
      <c r="F142" s="4" t="s">
        <v>144</v>
      </c>
      <c r="G142" s="4" t="s">
        <v>85</v>
      </c>
      <c r="H142" s="4" t="s">
        <v>280</v>
      </c>
      <c r="I142" s="4" t="s">
        <v>278</v>
      </c>
      <c r="J142" s="4" t="s">
        <v>281</v>
      </c>
      <c r="K142" s="8" t="s">
        <v>281</v>
      </c>
      <c r="L142" s="52" t="s">
        <v>86</v>
      </c>
      <c r="M142" s="10" t="s">
        <v>116</v>
      </c>
      <c r="N142" s="3" t="s">
        <v>85</v>
      </c>
      <c r="O142" s="3" t="s">
        <v>282</v>
      </c>
      <c r="P142" s="4" t="s">
        <v>144</v>
      </c>
      <c r="Q142" s="4" t="s">
        <v>281</v>
      </c>
      <c r="R142" s="3" t="s">
        <v>281</v>
      </c>
      <c r="S142" s="10" t="s">
        <v>278</v>
      </c>
    </row>
    <row r="143" spans="1:19" ht="42.75">
      <c r="A143" s="32" t="s">
        <v>131</v>
      </c>
      <c r="B143" s="15" t="str">
        <f t="shared" si="3"/>
        <v>XX-Performance management-T-R</v>
      </c>
      <c r="C143" s="3" t="s">
        <v>99</v>
      </c>
      <c r="D143" s="3" t="s">
        <v>97</v>
      </c>
      <c r="E143" s="30" t="s">
        <v>120</v>
      </c>
      <c r="F143" s="4" t="s">
        <v>2</v>
      </c>
      <c r="G143" s="4"/>
      <c r="H143" s="4"/>
      <c r="I143" s="4" t="s">
        <v>273</v>
      </c>
      <c r="J143" s="4"/>
      <c r="K143" s="8"/>
      <c r="L143" s="10" t="s">
        <v>86</v>
      </c>
      <c r="M143" s="10" t="s">
        <v>117</v>
      </c>
      <c r="N143" s="3"/>
      <c r="O143" s="3"/>
      <c r="P143" s="3"/>
      <c r="Q143" s="3"/>
      <c r="R143" s="27"/>
      <c r="S143" s="10"/>
    </row>
    <row r="144" spans="1:19" ht="42.75">
      <c r="A144" s="32" t="s">
        <v>131</v>
      </c>
      <c r="B144" s="15" t="str">
        <f t="shared" si="3"/>
        <v>XX-Performance management-T-R</v>
      </c>
      <c r="C144" s="3" t="s">
        <v>99</v>
      </c>
      <c r="D144" s="3" t="s">
        <v>97</v>
      </c>
      <c r="E144" s="30" t="s">
        <v>120</v>
      </c>
      <c r="F144" s="4" t="s">
        <v>3</v>
      </c>
      <c r="G144" s="4"/>
      <c r="H144" s="4"/>
      <c r="I144" s="4" t="s">
        <v>278</v>
      </c>
      <c r="J144" s="4"/>
      <c r="K144" s="8"/>
      <c r="L144" s="10" t="s">
        <v>86</v>
      </c>
      <c r="M144" s="10" t="s">
        <v>117</v>
      </c>
      <c r="N144" s="3"/>
      <c r="O144" s="3"/>
      <c r="P144" s="3"/>
      <c r="Q144" s="3"/>
      <c r="R144" s="27"/>
      <c r="S144" s="10"/>
    </row>
    <row r="145" spans="1:19" ht="144">
      <c r="A145" s="32" t="s">
        <v>131</v>
      </c>
      <c r="B145" s="15" t="str">
        <f t="shared" si="3"/>
        <v>XX-Performance management-T-R</v>
      </c>
      <c r="C145" s="3" t="s">
        <v>99</v>
      </c>
      <c r="D145" s="3" t="s">
        <v>97</v>
      </c>
      <c r="E145" s="30" t="s">
        <v>120</v>
      </c>
      <c r="F145" s="4" t="s">
        <v>4</v>
      </c>
      <c r="G145" s="4"/>
      <c r="H145" s="4"/>
      <c r="I145" s="4" t="s">
        <v>278</v>
      </c>
      <c r="J145" s="4"/>
      <c r="K145" s="8"/>
      <c r="L145" s="10" t="s">
        <v>86</v>
      </c>
      <c r="M145" s="10" t="s">
        <v>117</v>
      </c>
      <c r="N145" s="3"/>
      <c r="O145" s="3"/>
      <c r="P145" s="3"/>
      <c r="Q145" s="3"/>
      <c r="R145" s="27"/>
      <c r="S145" s="10"/>
    </row>
    <row r="146" spans="1:19" ht="57">
      <c r="A146" s="32" t="s">
        <v>131</v>
      </c>
      <c r="B146" s="15" t="str">
        <f t="shared" si="3"/>
        <v>XX-Performance management-T-R</v>
      </c>
      <c r="C146" s="3" t="s">
        <v>99</v>
      </c>
      <c r="D146" s="3" t="s">
        <v>97</v>
      </c>
      <c r="E146" s="30" t="s">
        <v>120</v>
      </c>
      <c r="F146" s="24" t="s">
        <v>5</v>
      </c>
      <c r="G146" s="24"/>
      <c r="H146" s="24"/>
      <c r="I146" s="24" t="s">
        <v>278</v>
      </c>
      <c r="J146" s="24"/>
      <c r="K146" s="25"/>
      <c r="L146" s="10" t="s">
        <v>86</v>
      </c>
      <c r="M146" s="10" t="s">
        <v>117</v>
      </c>
      <c r="N146" s="27"/>
      <c r="O146" s="27"/>
      <c r="P146" s="27"/>
      <c r="Q146" s="27"/>
      <c r="R146" s="27"/>
      <c r="S146" s="10"/>
    </row>
    <row r="147" spans="1:19" ht="114.75">
      <c r="A147" s="32" t="s">
        <v>131</v>
      </c>
      <c r="B147" s="15" t="str">
        <f t="shared" si="3"/>
        <v>XX-Performance management-T-R</v>
      </c>
      <c r="C147" s="3" t="s">
        <v>99</v>
      </c>
      <c r="D147" s="3" t="s">
        <v>97</v>
      </c>
      <c r="E147" s="30" t="s">
        <v>120</v>
      </c>
      <c r="F147" s="24" t="s">
        <v>6</v>
      </c>
      <c r="G147" s="24"/>
      <c r="H147" s="24"/>
      <c r="I147" s="24" t="s">
        <v>278</v>
      </c>
      <c r="J147" s="24"/>
      <c r="K147" s="25"/>
      <c r="L147" s="10" t="s">
        <v>86</v>
      </c>
      <c r="M147" s="10" t="s">
        <v>117</v>
      </c>
      <c r="N147" s="27"/>
      <c r="O147" s="27"/>
      <c r="P147" s="27"/>
      <c r="Q147" s="27"/>
      <c r="R147" s="27"/>
      <c r="S147" s="10"/>
    </row>
    <row r="148" spans="1:19" ht="41.25" customHeight="1">
      <c r="A148" s="32" t="s">
        <v>131</v>
      </c>
      <c r="B148" s="15" t="str">
        <f t="shared" si="3"/>
        <v>XX-Performance management-T-</v>
      </c>
      <c r="C148" s="3" t="s">
        <v>99</v>
      </c>
      <c r="D148" s="3" t="s">
        <v>97</v>
      </c>
      <c r="E148" s="3"/>
      <c r="F148" s="28" t="s">
        <v>146</v>
      </c>
      <c r="G148" s="24"/>
      <c r="H148" s="24"/>
      <c r="I148" s="24" t="s">
        <v>278</v>
      </c>
      <c r="J148" s="24"/>
      <c r="K148" s="25"/>
      <c r="L148" s="10"/>
      <c r="M148" s="10"/>
      <c r="N148" s="27"/>
      <c r="O148" s="27"/>
      <c r="P148" s="27"/>
      <c r="Q148" s="27"/>
      <c r="R148" s="27"/>
      <c r="S148" s="10"/>
    </row>
    <row r="149" spans="1:19" s="11" customFormat="1" ht="38.25" customHeight="1">
      <c r="A149" s="32" t="s">
        <v>131</v>
      </c>
      <c r="B149" s="15" t="str">
        <f t="shared" si="3"/>
        <v>XX-Configuration Management-G-R</v>
      </c>
      <c r="C149" s="3" t="s">
        <v>100</v>
      </c>
      <c r="D149" s="3" t="s">
        <v>115</v>
      </c>
      <c r="E149" s="3" t="s">
        <v>120</v>
      </c>
      <c r="F149" s="4" t="s">
        <v>197</v>
      </c>
      <c r="G149" s="4"/>
      <c r="H149" s="4"/>
      <c r="I149" s="4" t="s">
        <v>311</v>
      </c>
      <c r="J149" s="4"/>
      <c r="K149" s="8"/>
      <c r="L149" s="10" t="s">
        <v>86</v>
      </c>
      <c r="M149" s="10" t="s">
        <v>116</v>
      </c>
      <c r="N149" s="3"/>
      <c r="O149" s="3"/>
      <c r="P149" s="3"/>
      <c r="Q149" s="3"/>
      <c r="R149" s="3"/>
      <c r="S149" s="10"/>
    </row>
    <row r="150" spans="1:19" s="11" customFormat="1" ht="114.75">
      <c r="A150" s="32" t="s">
        <v>131</v>
      </c>
      <c r="B150" s="15" t="str">
        <f t="shared" si="3"/>
        <v>XX-Configuration Management-G-R</v>
      </c>
      <c r="C150" s="3" t="s">
        <v>100</v>
      </c>
      <c r="D150" s="3" t="s">
        <v>115</v>
      </c>
      <c r="E150" s="3" t="s">
        <v>120</v>
      </c>
      <c r="F150" s="4" t="s">
        <v>7</v>
      </c>
      <c r="G150" s="4"/>
      <c r="H150" s="4"/>
      <c r="I150" s="4" t="s">
        <v>278</v>
      </c>
      <c r="J150" s="4"/>
      <c r="K150" s="8"/>
      <c r="L150" s="10" t="s">
        <v>86</v>
      </c>
      <c r="M150" s="10" t="s">
        <v>117</v>
      </c>
      <c r="N150" s="3"/>
      <c r="O150" s="3"/>
      <c r="P150" s="3"/>
      <c r="Q150" s="3"/>
      <c r="R150" s="3"/>
      <c r="S150" s="10"/>
    </row>
    <row r="151" spans="1:19" s="11" customFormat="1" ht="100.5">
      <c r="A151" s="32" t="s">
        <v>131</v>
      </c>
      <c r="B151" s="15" t="str">
        <f t="shared" si="3"/>
        <v>XX-Configuration Management-G-R</v>
      </c>
      <c r="C151" s="3" t="s">
        <v>100</v>
      </c>
      <c r="D151" s="3" t="s">
        <v>115</v>
      </c>
      <c r="E151" s="3" t="s">
        <v>120</v>
      </c>
      <c r="F151" s="4" t="s">
        <v>8</v>
      </c>
      <c r="G151" s="4" t="s">
        <v>245</v>
      </c>
      <c r="H151" s="4"/>
      <c r="I151" s="4" t="s">
        <v>278</v>
      </c>
      <c r="J151" s="4"/>
      <c r="K151" s="8"/>
      <c r="L151" s="10" t="s">
        <v>86</v>
      </c>
      <c r="M151" s="10" t="s">
        <v>117</v>
      </c>
      <c r="N151" s="3"/>
      <c r="O151" s="3"/>
      <c r="P151" s="3"/>
      <c r="Q151" s="3"/>
      <c r="R151" s="3"/>
      <c r="S151" s="10"/>
    </row>
    <row r="152" spans="1:19" s="11" customFormat="1" ht="28.5">
      <c r="A152" s="32" t="s">
        <v>131</v>
      </c>
      <c r="B152" s="15" t="str">
        <f t="shared" si="3"/>
        <v>XX-Configuration Management-G-R</v>
      </c>
      <c r="C152" s="3" t="s">
        <v>100</v>
      </c>
      <c r="D152" s="3" t="s">
        <v>115</v>
      </c>
      <c r="E152" s="3" t="s">
        <v>120</v>
      </c>
      <c r="F152" s="4" t="s">
        <v>9</v>
      </c>
      <c r="G152" s="4"/>
      <c r="H152" s="4"/>
      <c r="I152" s="4" t="s">
        <v>273</v>
      </c>
      <c r="J152" s="4"/>
      <c r="K152" s="8"/>
      <c r="L152" s="10" t="s">
        <v>86</v>
      </c>
      <c r="M152" s="10" t="s">
        <v>117</v>
      </c>
      <c r="N152" s="3"/>
      <c r="O152" s="3"/>
      <c r="P152" s="3"/>
      <c r="Q152" s="3"/>
      <c r="R152" s="3"/>
      <c r="S152" s="10"/>
    </row>
    <row r="153" spans="1:19" s="11" customFormat="1" ht="57">
      <c r="A153" s="32" t="s">
        <v>131</v>
      </c>
      <c r="B153" s="15" t="str">
        <f t="shared" si="3"/>
        <v>XX-Configuration Management-G-R</v>
      </c>
      <c r="C153" s="3" t="s">
        <v>100</v>
      </c>
      <c r="D153" s="3" t="s">
        <v>115</v>
      </c>
      <c r="E153" s="3" t="s">
        <v>120</v>
      </c>
      <c r="F153" s="4" t="s">
        <v>30</v>
      </c>
      <c r="G153" s="4"/>
      <c r="H153" s="4"/>
      <c r="I153" s="4" t="s">
        <v>311</v>
      </c>
      <c r="J153" s="4"/>
      <c r="K153" s="8"/>
      <c r="L153" s="10" t="s">
        <v>86</v>
      </c>
      <c r="M153" s="10" t="s">
        <v>117</v>
      </c>
      <c r="N153" s="3"/>
      <c r="O153" s="3"/>
      <c r="P153" s="3"/>
      <c r="Q153" s="3"/>
      <c r="R153" s="3"/>
      <c r="S153" s="10"/>
    </row>
    <row r="154" spans="1:19" s="11" customFormat="1" ht="42.75">
      <c r="A154" s="32" t="s">
        <v>131</v>
      </c>
      <c r="B154" s="15" t="str">
        <f t="shared" si="3"/>
        <v>XX-Configuration Management-S-R</v>
      </c>
      <c r="C154" s="3" t="s">
        <v>100</v>
      </c>
      <c r="D154" s="3" t="s">
        <v>105</v>
      </c>
      <c r="E154" s="3" t="s">
        <v>120</v>
      </c>
      <c r="F154" s="4" t="s">
        <v>10</v>
      </c>
      <c r="G154" s="4"/>
      <c r="H154" s="4"/>
      <c r="I154" s="4" t="s">
        <v>278</v>
      </c>
      <c r="J154" s="8"/>
      <c r="K154" s="12"/>
      <c r="L154" s="10" t="s">
        <v>86</v>
      </c>
      <c r="M154" s="10" t="s">
        <v>116</v>
      </c>
      <c r="N154" s="3"/>
      <c r="O154" s="3"/>
      <c r="P154" s="3"/>
      <c r="Q154" s="3"/>
      <c r="R154" s="3"/>
      <c r="S154" s="10"/>
    </row>
    <row r="155" spans="1:19" s="11" customFormat="1" ht="72">
      <c r="A155" s="32" t="s">
        <v>131</v>
      </c>
      <c r="B155" s="15" t="str">
        <f t="shared" si="3"/>
        <v>XX-Configuration Management-S-R</v>
      </c>
      <c r="C155" s="3" t="s">
        <v>100</v>
      </c>
      <c r="D155" s="3" t="s">
        <v>105</v>
      </c>
      <c r="E155" s="3" t="s">
        <v>120</v>
      </c>
      <c r="F155" s="4" t="s">
        <v>11</v>
      </c>
      <c r="G155" s="4"/>
      <c r="H155" s="4"/>
      <c r="I155" s="4" t="s">
        <v>278</v>
      </c>
      <c r="J155" s="4"/>
      <c r="K155" s="8"/>
      <c r="L155" s="10" t="s">
        <v>86</v>
      </c>
      <c r="M155" s="10" t="s">
        <v>116</v>
      </c>
      <c r="N155" s="3"/>
      <c r="O155" s="3"/>
      <c r="P155" s="3"/>
      <c r="Q155" s="3"/>
      <c r="R155" s="3"/>
      <c r="S155" s="10"/>
    </row>
    <row r="156" spans="1:19" s="23" customFormat="1" ht="57">
      <c r="A156" s="32" t="s">
        <v>131</v>
      </c>
      <c r="B156" s="15" t="str">
        <f t="shared" si="3"/>
        <v>XX-Fault Management-T-R</v>
      </c>
      <c r="C156" s="3" t="s">
        <v>101</v>
      </c>
      <c r="D156" s="3" t="s">
        <v>97</v>
      </c>
      <c r="E156" s="3" t="s">
        <v>120</v>
      </c>
      <c r="F156" s="4" t="s">
        <v>12</v>
      </c>
      <c r="G156" s="18"/>
      <c r="H156" s="4"/>
      <c r="I156" s="24" t="s">
        <v>311</v>
      </c>
      <c r="J156" s="4"/>
      <c r="K156" s="8"/>
      <c r="L156" s="10" t="s">
        <v>86</v>
      </c>
      <c r="M156" s="10" t="s">
        <v>117</v>
      </c>
      <c r="N156" s="3"/>
      <c r="O156" s="3"/>
      <c r="P156" s="3"/>
      <c r="Q156" s="3"/>
      <c r="R156" s="4" t="s">
        <v>13</v>
      </c>
      <c r="S156" s="10"/>
    </row>
    <row r="157" spans="1:19" s="11" customFormat="1" ht="146.25" customHeight="1">
      <c r="A157" s="32" t="s">
        <v>131</v>
      </c>
      <c r="B157" s="15" t="str">
        <f t="shared" si="3"/>
        <v>XX-Fault Management-T-R</v>
      </c>
      <c r="C157" s="3" t="s">
        <v>101</v>
      </c>
      <c r="D157" s="3" t="s">
        <v>97</v>
      </c>
      <c r="E157" s="3" t="s">
        <v>120</v>
      </c>
      <c r="F157" s="4" t="s">
        <v>14</v>
      </c>
      <c r="G157" s="3"/>
      <c r="H157" s="4"/>
      <c r="I157" s="4" t="s">
        <v>273</v>
      </c>
      <c r="J157" s="4"/>
      <c r="K157" s="8"/>
      <c r="L157" s="10" t="s">
        <v>86</v>
      </c>
      <c r="M157" s="10" t="s">
        <v>117</v>
      </c>
      <c r="N157" s="3"/>
      <c r="O157" s="3"/>
      <c r="P157" s="3"/>
      <c r="Q157" s="3"/>
      <c r="R157" s="4" t="s">
        <v>13</v>
      </c>
      <c r="S157" s="10"/>
    </row>
    <row r="158" spans="1:19" s="11" customFormat="1" ht="57">
      <c r="A158" s="32" t="s">
        <v>131</v>
      </c>
      <c r="B158" s="15" t="str">
        <f t="shared" si="3"/>
        <v>XX-Fault Management-T-R</v>
      </c>
      <c r="C158" s="3" t="s">
        <v>101</v>
      </c>
      <c r="D158" s="3" t="s">
        <v>97</v>
      </c>
      <c r="E158" s="3" t="s">
        <v>120</v>
      </c>
      <c r="F158" s="4" t="s">
        <v>15</v>
      </c>
      <c r="G158" s="4"/>
      <c r="H158" s="4"/>
      <c r="I158" s="4" t="s">
        <v>273</v>
      </c>
      <c r="J158" s="4"/>
      <c r="K158" s="8"/>
      <c r="L158" s="10" t="s">
        <v>86</v>
      </c>
      <c r="M158" s="10" t="s">
        <v>117</v>
      </c>
      <c r="N158" s="3"/>
      <c r="O158" s="3"/>
      <c r="P158" s="3"/>
      <c r="Q158" s="3"/>
      <c r="R158" s="3"/>
      <c r="S158" s="10"/>
    </row>
    <row r="159" spans="1:19" s="11" customFormat="1" ht="28.5">
      <c r="A159" s="32" t="s">
        <v>131</v>
      </c>
      <c r="B159" s="15" t="str">
        <f t="shared" si="3"/>
        <v>XX-Fault Management-T-R</v>
      </c>
      <c r="C159" s="3" t="s">
        <v>101</v>
      </c>
      <c r="D159" s="3" t="s">
        <v>97</v>
      </c>
      <c r="E159" s="3" t="s">
        <v>120</v>
      </c>
      <c r="F159" s="4" t="s">
        <v>16</v>
      </c>
      <c r="H159" s="4" t="s">
        <v>145</v>
      </c>
      <c r="I159" s="4" t="s">
        <v>273</v>
      </c>
      <c r="K159" s="8"/>
      <c r="L159" s="10" t="s">
        <v>86</v>
      </c>
      <c r="M159" s="10" t="s">
        <v>117</v>
      </c>
      <c r="N159" s="3"/>
      <c r="O159" s="3"/>
      <c r="P159" s="3"/>
      <c r="Q159" s="3"/>
      <c r="R159" s="3"/>
      <c r="S159" s="10"/>
    </row>
    <row r="160" spans="1:19" ht="68.25" customHeight="1">
      <c r="A160" s="32" t="s">
        <v>131</v>
      </c>
      <c r="B160" s="15" t="str">
        <f aca="true" t="shared" si="4" ref="B160:B176">CONCATENATE(A160,"-",C160,"-",D160,"-",E160)</f>
        <v>XX-Safety management-G-R</v>
      </c>
      <c r="C160" s="3" t="s">
        <v>103</v>
      </c>
      <c r="D160" s="3" t="s">
        <v>115</v>
      </c>
      <c r="E160" s="3" t="s">
        <v>120</v>
      </c>
      <c r="F160" s="4" t="s">
        <v>32</v>
      </c>
      <c r="G160" s="4"/>
      <c r="H160" s="4"/>
      <c r="I160" s="24" t="s">
        <v>311</v>
      </c>
      <c r="J160" s="4"/>
      <c r="K160" s="8"/>
      <c r="L160" s="10" t="s">
        <v>86</v>
      </c>
      <c r="M160" s="10" t="s">
        <v>117</v>
      </c>
      <c r="N160" s="3"/>
      <c r="O160" s="3"/>
      <c r="P160" s="3"/>
      <c r="Q160" s="3"/>
      <c r="R160" s="27"/>
      <c r="S160" s="10"/>
    </row>
    <row r="161" spans="1:19" ht="71.25" customHeight="1">
      <c r="A161" s="32" t="s">
        <v>131</v>
      </c>
      <c r="B161" s="15" t="str">
        <f t="shared" si="4"/>
        <v>XX-Safety management-G-R</v>
      </c>
      <c r="C161" s="3" t="s">
        <v>103</v>
      </c>
      <c r="D161" s="3" t="s">
        <v>115</v>
      </c>
      <c r="E161" s="3" t="s">
        <v>120</v>
      </c>
      <c r="F161" s="4" t="s">
        <v>31</v>
      </c>
      <c r="G161" s="4"/>
      <c r="H161" s="4"/>
      <c r="I161" s="4" t="s">
        <v>273</v>
      </c>
      <c r="J161" s="4"/>
      <c r="K161" s="8"/>
      <c r="L161" s="10"/>
      <c r="M161" s="10"/>
      <c r="N161" s="3"/>
      <c r="O161" s="3"/>
      <c r="P161" s="3"/>
      <c r="Q161" s="3"/>
      <c r="R161" s="27"/>
      <c r="S161" s="10"/>
    </row>
    <row r="162" spans="1:19" ht="54.75" customHeight="1">
      <c r="A162" s="32" t="s">
        <v>131</v>
      </c>
      <c r="B162" s="15" t="str">
        <f t="shared" si="4"/>
        <v>XX-Safety management-G-R</v>
      </c>
      <c r="C162" s="3" t="s">
        <v>103</v>
      </c>
      <c r="D162" s="3" t="s">
        <v>115</v>
      </c>
      <c r="E162" s="3" t="s">
        <v>120</v>
      </c>
      <c r="F162" s="4" t="s">
        <v>17</v>
      </c>
      <c r="G162" s="4"/>
      <c r="H162" s="4" t="s">
        <v>139</v>
      </c>
      <c r="I162" s="4" t="s">
        <v>273</v>
      </c>
      <c r="J162" s="25"/>
      <c r="K162" s="8"/>
      <c r="L162" s="10" t="s">
        <v>86</v>
      </c>
      <c r="M162" s="10" t="s">
        <v>117</v>
      </c>
      <c r="N162" s="3"/>
      <c r="O162" s="3"/>
      <c r="P162" s="3"/>
      <c r="Q162" s="3"/>
      <c r="R162" s="27"/>
      <c r="S162" s="10"/>
    </row>
    <row r="163" spans="1:19" ht="87" customHeight="1">
      <c r="A163" s="32" t="s">
        <v>131</v>
      </c>
      <c r="B163" s="15" t="str">
        <f t="shared" si="4"/>
        <v>XX-Safety management-G-R</v>
      </c>
      <c r="C163" s="3" t="s">
        <v>103</v>
      </c>
      <c r="D163" s="3" t="s">
        <v>115</v>
      </c>
      <c r="E163" s="3" t="s">
        <v>120</v>
      </c>
      <c r="F163" s="4" t="s">
        <v>18</v>
      </c>
      <c r="G163" s="4"/>
      <c r="H163" s="4" t="s">
        <v>139</v>
      </c>
      <c r="I163" s="4" t="s">
        <v>278</v>
      </c>
      <c r="J163" s="25"/>
      <c r="K163" s="8"/>
      <c r="L163" s="10" t="s">
        <v>86</v>
      </c>
      <c r="M163" s="10" t="s">
        <v>117</v>
      </c>
      <c r="N163" s="3"/>
      <c r="O163" s="3"/>
      <c r="P163" s="3"/>
      <c r="Q163" s="3"/>
      <c r="R163" s="27"/>
      <c r="S163" s="10"/>
    </row>
    <row r="164" spans="1:19" ht="72">
      <c r="A164" s="32" t="s">
        <v>131</v>
      </c>
      <c r="B164" s="15" t="str">
        <f t="shared" si="4"/>
        <v>XX-Safety management-G-R</v>
      </c>
      <c r="C164" s="3" t="s">
        <v>103</v>
      </c>
      <c r="D164" s="3" t="s">
        <v>115</v>
      </c>
      <c r="E164" s="3" t="s">
        <v>120</v>
      </c>
      <c r="F164" s="4" t="s">
        <v>19</v>
      </c>
      <c r="G164" s="4"/>
      <c r="H164" s="4" t="s">
        <v>139</v>
      </c>
      <c r="I164" s="4" t="s">
        <v>278</v>
      </c>
      <c r="J164" s="25"/>
      <c r="K164" s="8"/>
      <c r="L164" s="10" t="s">
        <v>86</v>
      </c>
      <c r="M164" s="10" t="s">
        <v>117</v>
      </c>
      <c r="N164" s="3"/>
      <c r="O164" s="3"/>
      <c r="P164" s="3"/>
      <c r="Q164" s="3"/>
      <c r="R164" s="27"/>
      <c r="S164" s="10"/>
    </row>
    <row r="165" spans="1:19" ht="69.75" customHeight="1">
      <c r="A165" s="32" t="s">
        <v>131</v>
      </c>
      <c r="B165" s="15" t="str">
        <f t="shared" si="4"/>
        <v>XX-Safety management-G-OR</v>
      </c>
      <c r="C165" s="3" t="s">
        <v>103</v>
      </c>
      <c r="D165" s="3" t="s">
        <v>115</v>
      </c>
      <c r="E165" s="3" t="s">
        <v>121</v>
      </c>
      <c r="F165" s="4" t="s">
        <v>20</v>
      </c>
      <c r="G165" s="4"/>
      <c r="H165" s="4" t="s">
        <v>139</v>
      </c>
      <c r="I165" s="4" t="s">
        <v>278</v>
      </c>
      <c r="J165" s="25"/>
      <c r="K165" s="8"/>
      <c r="L165" s="10" t="s">
        <v>86</v>
      </c>
      <c r="M165" s="10" t="s">
        <v>117</v>
      </c>
      <c r="N165" s="3"/>
      <c r="O165" s="3"/>
      <c r="P165" s="3"/>
      <c r="Q165" s="3"/>
      <c r="R165" s="27"/>
      <c r="S165" s="10"/>
    </row>
    <row r="166" spans="1:19" ht="57">
      <c r="A166" s="32" t="s">
        <v>131</v>
      </c>
      <c r="B166" s="15" t="str">
        <f t="shared" si="4"/>
        <v>XX-Safety management-G-R</v>
      </c>
      <c r="C166" s="3" t="s">
        <v>103</v>
      </c>
      <c r="D166" s="3" t="s">
        <v>115</v>
      </c>
      <c r="E166" s="3" t="s">
        <v>120</v>
      </c>
      <c r="F166" s="4" t="s">
        <v>21</v>
      </c>
      <c r="G166" s="4"/>
      <c r="H166" s="4" t="s">
        <v>139</v>
      </c>
      <c r="I166" s="4" t="s">
        <v>278</v>
      </c>
      <c r="J166" s="25"/>
      <c r="K166" s="8"/>
      <c r="L166" s="10" t="s">
        <v>86</v>
      </c>
      <c r="M166" s="10" t="s">
        <v>117</v>
      </c>
      <c r="N166" s="3"/>
      <c r="O166" s="3"/>
      <c r="P166" s="3"/>
      <c r="Q166" s="3"/>
      <c r="R166" s="27"/>
      <c r="S166" s="10"/>
    </row>
    <row r="167" spans="1:19" ht="48.75" customHeight="1">
      <c r="A167" s="32" t="s">
        <v>131</v>
      </c>
      <c r="B167" s="15" t="str">
        <f t="shared" si="4"/>
        <v>XX-Safety management-G-R</v>
      </c>
      <c r="C167" s="3" t="s">
        <v>103</v>
      </c>
      <c r="D167" s="3" t="s">
        <v>115</v>
      </c>
      <c r="E167" s="3" t="s">
        <v>120</v>
      </c>
      <c r="F167" s="4" t="s">
        <v>22</v>
      </c>
      <c r="G167" s="4"/>
      <c r="H167" s="4" t="s">
        <v>140</v>
      </c>
      <c r="I167" s="4" t="s">
        <v>278</v>
      </c>
      <c r="J167" s="25"/>
      <c r="K167" s="8"/>
      <c r="L167" s="10" t="s">
        <v>86</v>
      </c>
      <c r="M167" s="10" t="s">
        <v>117</v>
      </c>
      <c r="N167" s="3"/>
      <c r="O167" s="3"/>
      <c r="P167" s="3"/>
      <c r="Q167" s="3"/>
      <c r="R167" s="27"/>
      <c r="S167" s="10"/>
    </row>
    <row r="168" spans="1:19" ht="28.5">
      <c r="A168" s="32" t="s">
        <v>131</v>
      </c>
      <c r="B168" s="15" t="str">
        <f t="shared" si="4"/>
        <v>XX-Security Management-G-R</v>
      </c>
      <c r="C168" s="3" t="s">
        <v>102</v>
      </c>
      <c r="D168" s="3" t="s">
        <v>115</v>
      </c>
      <c r="E168" s="3" t="s">
        <v>120</v>
      </c>
      <c r="F168" s="4" t="s">
        <v>23</v>
      </c>
      <c r="G168" s="4"/>
      <c r="H168" s="4"/>
      <c r="I168" s="4" t="s">
        <v>273</v>
      </c>
      <c r="J168" s="4"/>
      <c r="K168" s="8"/>
      <c r="L168" s="10" t="s">
        <v>86</v>
      </c>
      <c r="M168" s="10" t="s">
        <v>117</v>
      </c>
      <c r="N168" s="3"/>
      <c r="O168" s="3"/>
      <c r="P168" s="3"/>
      <c r="Q168" s="3"/>
      <c r="R168" s="27"/>
      <c r="S168" s="10"/>
    </row>
    <row r="169" spans="1:19" ht="42.75">
      <c r="A169" s="32" t="s">
        <v>131</v>
      </c>
      <c r="B169" s="15" t="str">
        <f t="shared" si="4"/>
        <v>XX-Security Management-T-R</v>
      </c>
      <c r="C169" s="3" t="s">
        <v>102</v>
      </c>
      <c r="D169" s="3" t="s">
        <v>97</v>
      </c>
      <c r="E169" s="3" t="s">
        <v>120</v>
      </c>
      <c r="F169" s="4" t="s">
        <v>24</v>
      </c>
      <c r="G169" s="4"/>
      <c r="H169" s="4"/>
      <c r="I169" s="4" t="s">
        <v>273</v>
      </c>
      <c r="J169" s="8"/>
      <c r="K169" s="12"/>
      <c r="L169" s="10" t="s">
        <v>86</v>
      </c>
      <c r="M169" s="10" t="s">
        <v>116</v>
      </c>
      <c r="N169" s="3"/>
      <c r="O169" s="3"/>
      <c r="P169" s="3"/>
      <c r="Q169" s="3"/>
      <c r="R169" s="27"/>
      <c r="S169" s="10"/>
    </row>
    <row r="170" spans="1:19" ht="72">
      <c r="A170" s="32" t="s">
        <v>131</v>
      </c>
      <c r="B170" s="15" t="str">
        <f t="shared" si="4"/>
        <v>XX-Security Management-T-R</v>
      </c>
      <c r="C170" s="3" t="s">
        <v>102</v>
      </c>
      <c r="D170" s="3" t="s">
        <v>97</v>
      </c>
      <c r="E170" s="3" t="s">
        <v>120</v>
      </c>
      <c r="F170" s="12" t="s">
        <v>318</v>
      </c>
      <c r="G170" s="4"/>
      <c r="H170" s="4" t="s">
        <v>251</v>
      </c>
      <c r="I170" s="4" t="s">
        <v>311</v>
      </c>
      <c r="J170" s="4"/>
      <c r="K170" s="8"/>
      <c r="L170" s="10" t="s">
        <v>86</v>
      </c>
      <c r="M170" s="10" t="s">
        <v>117</v>
      </c>
      <c r="N170" s="3"/>
      <c r="O170" s="3"/>
      <c r="P170" s="3"/>
      <c r="Q170" s="3"/>
      <c r="R170" s="27"/>
      <c r="S170" s="10"/>
    </row>
    <row r="171" spans="1:19" ht="42.75">
      <c r="A171" s="32" t="s">
        <v>131</v>
      </c>
      <c r="B171" s="15" t="str">
        <f t="shared" si="4"/>
        <v>XX-Security Management-T-R</v>
      </c>
      <c r="C171" s="3" t="s">
        <v>102</v>
      </c>
      <c r="D171" s="3" t="s">
        <v>97</v>
      </c>
      <c r="E171" s="3" t="s">
        <v>120</v>
      </c>
      <c r="F171" s="4" t="s">
        <v>25</v>
      </c>
      <c r="G171" s="4"/>
      <c r="H171" s="4"/>
      <c r="I171" s="4" t="s">
        <v>273</v>
      </c>
      <c r="J171" s="4"/>
      <c r="K171" s="8"/>
      <c r="L171" s="10" t="s">
        <v>86</v>
      </c>
      <c r="M171" s="10" t="s">
        <v>117</v>
      </c>
      <c r="N171" s="3"/>
      <c r="O171" s="3"/>
      <c r="P171" s="3"/>
      <c r="Q171" s="3"/>
      <c r="R171" s="27"/>
      <c r="S171" s="10"/>
    </row>
    <row r="172" spans="1:19" ht="72">
      <c r="A172" s="32" t="s">
        <v>131</v>
      </c>
      <c r="B172" s="15" t="str">
        <f t="shared" si="4"/>
        <v>XX-Security Management-T-R</v>
      </c>
      <c r="C172" s="3" t="s">
        <v>102</v>
      </c>
      <c r="D172" s="3" t="s">
        <v>97</v>
      </c>
      <c r="E172" s="3" t="s">
        <v>120</v>
      </c>
      <c r="F172" s="4" t="s">
        <v>26</v>
      </c>
      <c r="G172" s="4"/>
      <c r="H172" s="4"/>
      <c r="I172" s="4" t="s">
        <v>273</v>
      </c>
      <c r="J172" s="4"/>
      <c r="K172" s="8"/>
      <c r="L172" s="10" t="s">
        <v>86</v>
      </c>
      <c r="M172" s="10" t="s">
        <v>117</v>
      </c>
      <c r="N172" s="3"/>
      <c r="O172" s="3"/>
      <c r="P172" s="3"/>
      <c r="Q172" s="3"/>
      <c r="R172" s="27"/>
      <c r="S172" s="10"/>
    </row>
    <row r="173" spans="1:19" ht="57">
      <c r="A173" s="32" t="s">
        <v>131</v>
      </c>
      <c r="B173" s="15" t="str">
        <f t="shared" si="4"/>
        <v>XX-Security Management-T-R</v>
      </c>
      <c r="C173" s="3" t="s">
        <v>102</v>
      </c>
      <c r="D173" s="3" t="s">
        <v>97</v>
      </c>
      <c r="E173" s="3" t="s">
        <v>120</v>
      </c>
      <c r="F173" s="4" t="s">
        <v>27</v>
      </c>
      <c r="G173" s="4"/>
      <c r="H173" s="4"/>
      <c r="I173" s="4" t="s">
        <v>273</v>
      </c>
      <c r="J173" s="4"/>
      <c r="K173" s="8"/>
      <c r="L173" s="10" t="s">
        <v>86</v>
      </c>
      <c r="M173" s="10" t="s">
        <v>117</v>
      </c>
      <c r="N173" s="3"/>
      <c r="O173" s="3"/>
      <c r="P173" s="3"/>
      <c r="Q173" s="3"/>
      <c r="R173" s="27"/>
      <c r="S173" s="10"/>
    </row>
    <row r="174" spans="1:19" ht="65.25" customHeight="1">
      <c r="A174" s="32" t="s">
        <v>131</v>
      </c>
      <c r="B174" s="15" t="str">
        <f t="shared" si="4"/>
        <v>XX-Security Management-T-OR</v>
      </c>
      <c r="C174" s="3" t="s">
        <v>102</v>
      </c>
      <c r="D174" s="3" t="s">
        <v>97</v>
      </c>
      <c r="E174" s="3" t="s">
        <v>121</v>
      </c>
      <c r="F174" s="4" t="s">
        <v>28</v>
      </c>
      <c r="G174" s="4"/>
      <c r="H174" s="4"/>
      <c r="I174" s="4" t="s">
        <v>273</v>
      </c>
      <c r="J174" s="4"/>
      <c r="K174" s="8"/>
      <c r="L174" s="10" t="s">
        <v>86</v>
      </c>
      <c r="M174" s="10" t="s">
        <v>117</v>
      </c>
      <c r="N174" s="3"/>
      <c r="O174" s="3"/>
      <c r="P174" s="3"/>
      <c r="Q174" s="3"/>
      <c r="R174" s="27"/>
      <c r="S174" s="10"/>
    </row>
    <row r="175" spans="1:19" ht="42.75">
      <c r="A175" s="32" t="s">
        <v>131</v>
      </c>
      <c r="B175" s="15" t="str">
        <f t="shared" si="4"/>
        <v>XX-Security Management-T-R</v>
      </c>
      <c r="C175" s="3" t="s">
        <v>102</v>
      </c>
      <c r="D175" s="3" t="s">
        <v>97</v>
      </c>
      <c r="E175" s="3" t="s">
        <v>120</v>
      </c>
      <c r="F175" s="4" t="s">
        <v>29</v>
      </c>
      <c r="G175" s="4"/>
      <c r="H175" s="4"/>
      <c r="I175" s="4" t="s">
        <v>278</v>
      </c>
      <c r="J175" s="4"/>
      <c r="K175" s="8"/>
      <c r="L175" s="10" t="s">
        <v>86</v>
      </c>
      <c r="M175" s="10" t="s">
        <v>117</v>
      </c>
      <c r="N175" s="3"/>
      <c r="O175" s="3"/>
      <c r="P175" s="3"/>
      <c r="Q175" s="3"/>
      <c r="R175" s="27"/>
      <c r="S175" s="10"/>
    </row>
    <row r="176" spans="1:19" ht="72">
      <c r="A176" s="32" t="s">
        <v>131</v>
      </c>
      <c r="B176" s="15" t="str">
        <f t="shared" si="4"/>
        <v>XX-Security Management-T-OR</v>
      </c>
      <c r="C176" s="18" t="s">
        <v>102</v>
      </c>
      <c r="D176" s="18" t="s">
        <v>97</v>
      </c>
      <c r="E176" s="18" t="s">
        <v>121</v>
      </c>
      <c r="F176" s="19" t="s">
        <v>247</v>
      </c>
      <c r="G176" s="19"/>
      <c r="H176" s="20"/>
      <c r="I176" s="4" t="s">
        <v>278</v>
      </c>
      <c r="J176" s="21"/>
      <c r="K176" s="22"/>
      <c r="L176" s="10" t="s">
        <v>86</v>
      </c>
      <c r="M176" s="10" t="s">
        <v>117</v>
      </c>
      <c r="N176" s="18"/>
      <c r="O176" s="18"/>
      <c r="P176" s="18"/>
      <c r="Q176" s="18"/>
      <c r="R176" s="27"/>
      <c r="S176" s="10"/>
    </row>
    <row r="177" spans="1:19" ht="86.25">
      <c r="A177" s="32" t="s">
        <v>131</v>
      </c>
      <c r="B177" s="15" t="str">
        <f aca="true" t="shared" si="5" ref="B177:B182">CONCATENATE(A177,"-",C177,"-",D177,"-",E177)</f>
        <v>XX-Security Management-T-R</v>
      </c>
      <c r="C177" s="37" t="s">
        <v>102</v>
      </c>
      <c r="D177" s="37" t="s">
        <v>97</v>
      </c>
      <c r="E177" s="37" t="s">
        <v>120</v>
      </c>
      <c r="F177" s="36" t="s">
        <v>238</v>
      </c>
      <c r="G177" s="24"/>
      <c r="H177" s="24"/>
      <c r="I177" s="4" t="s">
        <v>278</v>
      </c>
      <c r="J177" s="25"/>
      <c r="K177" s="26"/>
      <c r="L177" s="10" t="s">
        <v>86</v>
      </c>
      <c r="M177" s="10" t="s">
        <v>117</v>
      </c>
      <c r="N177" s="27"/>
      <c r="O177" s="27"/>
      <c r="P177" s="27"/>
      <c r="Q177" s="27"/>
      <c r="R177" s="27"/>
      <c r="S177" s="10"/>
    </row>
    <row r="178" spans="1:19" ht="57">
      <c r="A178" s="32" t="s">
        <v>131</v>
      </c>
      <c r="B178" s="15" t="str">
        <f t="shared" si="5"/>
        <v>XX-Security Management-T-I</v>
      </c>
      <c r="C178" s="37" t="s">
        <v>102</v>
      </c>
      <c r="D178" s="37" t="s">
        <v>97</v>
      </c>
      <c r="E178" s="37" t="s">
        <v>123</v>
      </c>
      <c r="F178" s="36" t="s">
        <v>213</v>
      </c>
      <c r="G178" s="24"/>
      <c r="H178" s="24"/>
      <c r="I178" s="4" t="s">
        <v>278</v>
      </c>
      <c r="J178" s="25"/>
      <c r="K178" s="26"/>
      <c r="L178" s="10" t="s">
        <v>86</v>
      </c>
      <c r="M178" s="10" t="s">
        <v>117</v>
      </c>
      <c r="N178" s="27"/>
      <c r="O178" s="27"/>
      <c r="P178" s="27"/>
      <c r="Q178" s="27"/>
      <c r="R178" s="27"/>
      <c r="S178" s="10"/>
    </row>
    <row r="179" spans="1:19" ht="158.25">
      <c r="A179" s="32" t="s">
        <v>131</v>
      </c>
      <c r="B179" s="15" t="str">
        <f t="shared" si="5"/>
        <v>XX-Security Management-T-R</v>
      </c>
      <c r="C179" s="37" t="s">
        <v>102</v>
      </c>
      <c r="D179" s="37" t="s">
        <v>97</v>
      </c>
      <c r="E179" s="37" t="s">
        <v>120</v>
      </c>
      <c r="F179" s="36" t="s">
        <v>239</v>
      </c>
      <c r="G179" s="24"/>
      <c r="H179" s="24"/>
      <c r="I179" s="4" t="s">
        <v>278</v>
      </c>
      <c r="J179" s="25"/>
      <c r="K179" s="26"/>
      <c r="L179" s="10" t="s">
        <v>86</v>
      </c>
      <c r="M179" s="10" t="s">
        <v>117</v>
      </c>
      <c r="N179" s="27"/>
      <c r="O179" s="27"/>
      <c r="P179" s="27"/>
      <c r="Q179" s="27"/>
      <c r="R179" s="27"/>
      <c r="S179" s="10"/>
    </row>
    <row r="180" spans="1:19" ht="28.5">
      <c r="A180" s="32" t="s">
        <v>131</v>
      </c>
      <c r="B180" s="15" t="str">
        <f t="shared" si="5"/>
        <v>XX-Security Management-T-R</v>
      </c>
      <c r="C180" s="37" t="s">
        <v>102</v>
      </c>
      <c r="D180" s="37" t="s">
        <v>97</v>
      </c>
      <c r="E180" s="37" t="s">
        <v>120</v>
      </c>
      <c r="F180" s="36" t="s">
        <v>319</v>
      </c>
      <c r="G180" s="24"/>
      <c r="H180" s="24"/>
      <c r="I180" s="4" t="s">
        <v>278</v>
      </c>
      <c r="J180" s="25"/>
      <c r="K180" s="26"/>
      <c r="L180" s="10" t="s">
        <v>86</v>
      </c>
      <c r="M180" s="10" t="s">
        <v>117</v>
      </c>
      <c r="N180" s="27"/>
      <c r="O180" s="27"/>
      <c r="P180" s="27"/>
      <c r="Q180" s="27"/>
      <c r="R180" s="27"/>
      <c r="S180" s="10"/>
    </row>
    <row r="181" spans="1:19" ht="57">
      <c r="A181" s="32" t="s">
        <v>131</v>
      </c>
      <c r="B181" s="15" t="str">
        <f t="shared" si="5"/>
        <v>XX-Security Management-T-R</v>
      </c>
      <c r="C181" s="37" t="s">
        <v>102</v>
      </c>
      <c r="D181" s="37" t="s">
        <v>97</v>
      </c>
      <c r="E181" s="37" t="s">
        <v>120</v>
      </c>
      <c r="F181" s="36" t="s">
        <v>33</v>
      </c>
      <c r="G181" s="24"/>
      <c r="H181" s="24"/>
      <c r="I181" s="24" t="s">
        <v>311</v>
      </c>
      <c r="J181" s="25"/>
      <c r="K181" s="26"/>
      <c r="L181" s="10" t="s">
        <v>86</v>
      </c>
      <c r="M181" s="10" t="s">
        <v>117</v>
      </c>
      <c r="N181" s="27"/>
      <c r="O181" s="27"/>
      <c r="P181" s="27"/>
      <c r="Q181" s="27"/>
      <c r="R181" s="27"/>
      <c r="S181" s="10"/>
    </row>
    <row r="182" spans="1:19" ht="42.75">
      <c r="A182" s="42" t="s">
        <v>131</v>
      </c>
      <c r="B182" s="43" t="str">
        <f t="shared" si="5"/>
        <v>XX-Security Management-T-R</v>
      </c>
      <c r="C182" s="44" t="s">
        <v>102</v>
      </c>
      <c r="D182" s="44" t="s">
        <v>97</v>
      </c>
      <c r="E182" s="44" t="s">
        <v>120</v>
      </c>
      <c r="F182" s="51" t="s">
        <v>34</v>
      </c>
      <c r="G182" s="46"/>
      <c r="H182" s="46"/>
      <c r="I182" s="46" t="s">
        <v>273</v>
      </c>
      <c r="J182" s="47"/>
      <c r="K182" s="48"/>
      <c r="L182" s="49" t="s">
        <v>86</v>
      </c>
      <c r="M182" s="49" t="s">
        <v>117</v>
      </c>
      <c r="N182" s="50"/>
      <c r="O182" s="50"/>
      <c r="P182" s="50"/>
      <c r="Q182" s="50"/>
      <c r="R182" s="50"/>
      <c r="S182" s="49"/>
    </row>
    <row r="183" spans="1:19" ht="33" customHeight="1">
      <c r="A183" s="32" t="s">
        <v>131</v>
      </c>
      <c r="B183" s="15" t="str">
        <f>CONCATENATE(A183,"-",C183,"-",D183,"-",E183)</f>
        <v>XX-ATFM Data-T-R</v>
      </c>
      <c r="C183" s="3" t="s">
        <v>147</v>
      </c>
      <c r="D183" s="3" t="s">
        <v>97</v>
      </c>
      <c r="E183" s="3" t="s">
        <v>120</v>
      </c>
      <c r="F183" s="24" t="s">
        <v>321</v>
      </c>
      <c r="G183" s="24" t="s">
        <v>263</v>
      </c>
      <c r="H183" s="24"/>
      <c r="I183" s="24" t="s">
        <v>278</v>
      </c>
      <c r="J183" s="25" t="s">
        <v>269</v>
      </c>
      <c r="K183" s="26"/>
      <c r="L183" s="10" t="s">
        <v>86</v>
      </c>
      <c r="M183" s="32" t="s">
        <v>117</v>
      </c>
      <c r="N183" s="27"/>
      <c r="O183" s="27"/>
      <c r="P183" s="27"/>
      <c r="Q183" s="27"/>
      <c r="R183" s="27"/>
      <c r="S183" s="32"/>
    </row>
    <row r="184" spans="1:19" ht="31.5" customHeight="1">
      <c r="A184" s="32" t="s">
        <v>131</v>
      </c>
      <c r="B184" s="15" t="str">
        <f>CONCATENATE(A184,"-",C184,"-",D184,"-",E184)</f>
        <v>XX-ATFM Data-T-R</v>
      </c>
      <c r="C184" s="3" t="s">
        <v>147</v>
      </c>
      <c r="D184" s="3" t="s">
        <v>97</v>
      </c>
      <c r="E184" s="3" t="s">
        <v>120</v>
      </c>
      <c r="F184" s="24" t="s">
        <v>264</v>
      </c>
      <c r="G184" s="24"/>
      <c r="H184" s="24"/>
      <c r="I184" s="24" t="s">
        <v>278</v>
      </c>
      <c r="J184" s="25" t="s">
        <v>269</v>
      </c>
      <c r="K184" s="26"/>
      <c r="L184" s="10" t="s">
        <v>86</v>
      </c>
      <c r="M184" s="32" t="s">
        <v>117</v>
      </c>
      <c r="N184" s="27"/>
      <c r="O184" s="27"/>
      <c r="P184" s="27"/>
      <c r="Q184" s="27"/>
      <c r="R184" s="27"/>
      <c r="S184" s="32"/>
    </row>
    <row r="185" spans="1:19" ht="60.75" customHeight="1">
      <c r="A185" s="42" t="s">
        <v>131</v>
      </c>
      <c r="B185" s="43" t="str">
        <f>CONCATENATE(A185,"-",C185,"-",D185,"-",E185)</f>
        <v>XX-Contract Management-G-R</v>
      </c>
      <c r="C185" s="44" t="s">
        <v>211</v>
      </c>
      <c r="D185" s="45" t="s">
        <v>115</v>
      </c>
      <c r="E185" s="45" t="s">
        <v>120</v>
      </c>
      <c r="F185" s="46" t="s">
        <v>265</v>
      </c>
      <c r="G185" s="46"/>
      <c r="H185" s="46"/>
      <c r="I185" s="46" t="s">
        <v>378</v>
      </c>
      <c r="J185" s="25" t="s">
        <v>269</v>
      </c>
      <c r="K185" s="48"/>
      <c r="L185" s="49"/>
      <c r="M185" s="49"/>
      <c r="N185" s="50"/>
      <c r="O185" s="50"/>
      <c r="P185" s="50"/>
      <c r="Q185" s="50"/>
      <c r="R185" s="50"/>
      <c r="S185" s="49"/>
    </row>
    <row r="186" spans="1:19" ht="31.5" customHeight="1">
      <c r="A186" s="42" t="s">
        <v>131</v>
      </c>
      <c r="B186" s="15" t="str">
        <f>CONCATENATE(A186,"-",C186,"-",D186,"-",E186)</f>
        <v>XX-Network design and user's interface-T-R</v>
      </c>
      <c r="C186" s="30" t="s">
        <v>156</v>
      </c>
      <c r="D186" s="3" t="s">
        <v>97</v>
      </c>
      <c r="E186" s="30" t="s">
        <v>120</v>
      </c>
      <c r="F186" s="24" t="s">
        <v>266</v>
      </c>
      <c r="G186" s="24"/>
      <c r="H186" s="24"/>
      <c r="I186" s="24" t="s">
        <v>378</v>
      </c>
      <c r="J186" s="25" t="s">
        <v>269</v>
      </c>
      <c r="K186" s="26"/>
      <c r="L186" s="10"/>
      <c r="M186" s="10"/>
      <c r="N186" s="27"/>
      <c r="O186" s="27"/>
      <c r="P186" s="27"/>
      <c r="Q186" s="27"/>
      <c r="R186" s="27"/>
      <c r="S186" s="10"/>
    </row>
    <row r="187" spans="1:19" ht="28.5">
      <c r="A187" s="32" t="s">
        <v>131</v>
      </c>
      <c r="B187" s="15" t="str">
        <f aca="true" t="shared" si="6" ref="B187:B196">CONCATENATE(A187,"-",C187,"-",D187,"-",E187)</f>
        <v>XX-Data Link communications-T-R</v>
      </c>
      <c r="C187" s="27" t="s">
        <v>184</v>
      </c>
      <c r="D187" s="3" t="s">
        <v>97</v>
      </c>
      <c r="E187" s="30" t="s">
        <v>120</v>
      </c>
      <c r="F187" s="24" t="s">
        <v>322</v>
      </c>
      <c r="G187" s="24" t="s">
        <v>300</v>
      </c>
      <c r="H187" s="24"/>
      <c r="I187" s="24" t="s">
        <v>278</v>
      </c>
      <c r="J187" s="25"/>
      <c r="K187" s="26"/>
      <c r="L187" s="10"/>
      <c r="M187" s="10"/>
      <c r="N187" s="27"/>
      <c r="O187" s="27"/>
      <c r="P187" s="24"/>
      <c r="Q187" s="24"/>
      <c r="R187" s="27"/>
      <c r="S187" s="10"/>
    </row>
    <row r="188" spans="1:19" ht="14.25">
      <c r="A188" s="54" t="s">
        <v>131</v>
      </c>
      <c r="B188" s="15" t="str">
        <f t="shared" si="6"/>
        <v>XX-AIDC-T-R</v>
      </c>
      <c r="C188" s="27" t="s">
        <v>190</v>
      </c>
      <c r="D188" s="18" t="s">
        <v>97</v>
      </c>
      <c r="E188" s="18" t="s">
        <v>120</v>
      </c>
      <c r="F188" s="24" t="s">
        <v>42</v>
      </c>
      <c r="G188" s="24" t="s">
        <v>53</v>
      </c>
      <c r="H188" s="24" t="s">
        <v>190</v>
      </c>
      <c r="I188" s="24"/>
      <c r="J188" s="25"/>
      <c r="K188" s="26"/>
      <c r="L188" s="10"/>
      <c r="M188" s="10"/>
      <c r="N188" s="27"/>
      <c r="O188" s="27"/>
      <c r="P188" s="24"/>
      <c r="Q188" s="24"/>
      <c r="R188" s="27"/>
      <c r="S188" s="10"/>
    </row>
    <row r="189" spans="1:19" ht="42.75">
      <c r="A189" s="54" t="s">
        <v>131</v>
      </c>
      <c r="B189" s="15" t="str">
        <f t="shared" si="6"/>
        <v>XX-AMHS-T-R</v>
      </c>
      <c r="C189" s="18" t="s">
        <v>196</v>
      </c>
      <c r="D189" s="18" t="s">
        <v>97</v>
      </c>
      <c r="E189" s="18" t="s">
        <v>120</v>
      </c>
      <c r="F189" s="24" t="s">
        <v>372</v>
      </c>
      <c r="G189" s="24" t="s">
        <v>53</v>
      </c>
      <c r="H189" s="24" t="s">
        <v>51</v>
      </c>
      <c r="I189" s="24"/>
      <c r="J189" s="28" t="s">
        <v>59</v>
      </c>
      <c r="K189" s="26"/>
      <c r="L189" s="10"/>
      <c r="M189" s="10"/>
      <c r="N189" s="27"/>
      <c r="O189" s="27"/>
      <c r="P189" s="24"/>
      <c r="Q189" s="24"/>
      <c r="R189" s="27"/>
      <c r="S189" s="10"/>
    </row>
    <row r="190" spans="1:19" ht="28.5">
      <c r="A190" s="54" t="s">
        <v>131</v>
      </c>
      <c r="B190" s="24" t="str">
        <f t="shared" si="6"/>
        <v>XX-General-G-R</v>
      </c>
      <c r="C190" s="18" t="s">
        <v>43</v>
      </c>
      <c r="D190" s="18" t="s">
        <v>115</v>
      </c>
      <c r="E190" s="18" t="s">
        <v>120</v>
      </c>
      <c r="F190" s="24" t="s">
        <v>44</v>
      </c>
      <c r="G190" s="24"/>
      <c r="H190" s="24" t="s">
        <v>43</v>
      </c>
      <c r="I190" s="24"/>
      <c r="J190" s="25"/>
      <c r="K190" s="26"/>
      <c r="L190" s="10"/>
      <c r="M190" s="10"/>
      <c r="N190" s="27"/>
      <c r="O190" s="27"/>
      <c r="P190" s="24"/>
      <c r="Q190" s="24"/>
      <c r="R190" s="27"/>
      <c r="S190" s="10"/>
    </row>
    <row r="191" spans="1:19" ht="28.5">
      <c r="A191" s="54" t="s">
        <v>131</v>
      </c>
      <c r="B191" s="24" t="str">
        <f t="shared" si="6"/>
        <v>XX-AMHS-G-R</v>
      </c>
      <c r="C191" s="18" t="s">
        <v>196</v>
      </c>
      <c r="D191" s="18" t="s">
        <v>115</v>
      </c>
      <c r="E191" s="18" t="s">
        <v>120</v>
      </c>
      <c r="F191" s="24" t="s">
        <v>45</v>
      </c>
      <c r="G191" s="24" t="s">
        <v>53</v>
      </c>
      <c r="H191" s="24" t="s">
        <v>51</v>
      </c>
      <c r="I191" s="24"/>
      <c r="J191" s="25"/>
      <c r="K191" s="26"/>
      <c r="L191" s="10"/>
      <c r="M191" s="10"/>
      <c r="N191" s="27"/>
      <c r="O191" s="27"/>
      <c r="P191" s="24"/>
      <c r="Q191" s="24"/>
      <c r="R191" s="27"/>
      <c r="S191" s="10"/>
    </row>
    <row r="192" spans="1:19" ht="57">
      <c r="A192" s="54" t="s">
        <v>131</v>
      </c>
      <c r="B192" s="24" t="str">
        <f t="shared" si="6"/>
        <v>XX-AMHS-T-R</v>
      </c>
      <c r="C192" s="18" t="s">
        <v>196</v>
      </c>
      <c r="D192" s="18" t="s">
        <v>97</v>
      </c>
      <c r="E192" s="18" t="s">
        <v>120</v>
      </c>
      <c r="F192" s="24" t="s">
        <v>373</v>
      </c>
      <c r="G192" s="24" t="s">
        <v>54</v>
      </c>
      <c r="I192" s="24"/>
      <c r="J192" s="28" t="s">
        <v>60</v>
      </c>
      <c r="K192" s="26"/>
      <c r="L192" s="10"/>
      <c r="M192" s="10"/>
      <c r="N192" s="27"/>
      <c r="O192" s="27"/>
      <c r="P192" s="24"/>
      <c r="Q192" s="24"/>
      <c r="R192" s="27"/>
      <c r="S192" s="10"/>
    </row>
    <row r="193" spans="1:19" ht="302.25">
      <c r="A193" s="54" t="s">
        <v>131</v>
      </c>
      <c r="B193" s="4" t="str">
        <f t="shared" si="6"/>
        <v>XX-AMHS-T-R</v>
      </c>
      <c r="C193" s="18" t="s">
        <v>196</v>
      </c>
      <c r="D193" s="18" t="s">
        <v>97</v>
      </c>
      <c r="E193" s="18" t="s">
        <v>120</v>
      </c>
      <c r="F193" s="4" t="s">
        <v>46</v>
      </c>
      <c r="G193" s="24"/>
      <c r="H193" s="24" t="s">
        <v>52</v>
      </c>
      <c r="I193" s="24"/>
      <c r="J193" s="25"/>
      <c r="K193" s="26"/>
      <c r="L193" s="10"/>
      <c r="M193" s="10"/>
      <c r="N193" s="27"/>
      <c r="O193" s="27"/>
      <c r="P193" s="24"/>
      <c r="Q193" s="24"/>
      <c r="R193" s="27"/>
      <c r="S193" s="10"/>
    </row>
    <row r="194" spans="1:19" ht="28.5">
      <c r="A194" s="54" t="s">
        <v>131</v>
      </c>
      <c r="B194" s="24" t="str">
        <f t="shared" si="6"/>
        <v>XX-AIDC-T-R</v>
      </c>
      <c r="C194" s="18" t="s">
        <v>190</v>
      </c>
      <c r="D194" s="18" t="s">
        <v>97</v>
      </c>
      <c r="E194" s="18" t="s">
        <v>120</v>
      </c>
      <c r="F194" s="24" t="s">
        <v>47</v>
      </c>
      <c r="G194" s="24"/>
      <c r="H194" s="24"/>
      <c r="I194" s="24"/>
      <c r="J194" s="25"/>
      <c r="K194" s="26"/>
      <c r="L194" s="10"/>
      <c r="M194" s="10"/>
      <c r="N194" s="27"/>
      <c r="O194" s="27"/>
      <c r="P194" s="24"/>
      <c r="Q194" s="24"/>
      <c r="R194" s="27"/>
      <c r="S194" s="10"/>
    </row>
    <row r="195" spans="1:19" ht="28.5">
      <c r="A195" s="54" t="s">
        <v>48</v>
      </c>
      <c r="B195" s="24" t="str">
        <f t="shared" si="6"/>
        <v>xx-AIDC-G-I</v>
      </c>
      <c r="C195" s="18" t="s">
        <v>190</v>
      </c>
      <c r="D195" s="18" t="s">
        <v>115</v>
      </c>
      <c r="E195" s="18" t="s">
        <v>123</v>
      </c>
      <c r="F195" s="24" t="s">
        <v>49</v>
      </c>
      <c r="G195" s="24"/>
      <c r="H195" s="24"/>
      <c r="I195" s="24"/>
      <c r="J195" s="25"/>
      <c r="K195" s="26"/>
      <c r="L195" s="10"/>
      <c r="M195" s="10"/>
      <c r="N195" s="27"/>
      <c r="O195" s="27"/>
      <c r="P195" s="24"/>
      <c r="Q195" s="24"/>
      <c r="R195" s="27"/>
      <c r="S195" s="10"/>
    </row>
    <row r="196" spans="1:19" ht="14.25">
      <c r="A196" s="54" t="s">
        <v>131</v>
      </c>
      <c r="B196" s="24" t="str">
        <f t="shared" si="6"/>
        <v>XX-AIDC-T-R</v>
      </c>
      <c r="C196" s="18" t="s">
        <v>190</v>
      </c>
      <c r="D196" s="18" t="s">
        <v>97</v>
      </c>
      <c r="E196" s="18" t="s">
        <v>120</v>
      </c>
      <c r="F196" s="24" t="s">
        <v>50</v>
      </c>
      <c r="G196" s="24"/>
      <c r="H196" s="24"/>
      <c r="I196" s="24"/>
      <c r="J196" s="25"/>
      <c r="K196" s="26"/>
      <c r="L196" s="10"/>
      <c r="M196" s="10"/>
      <c r="N196" s="27"/>
      <c r="O196" s="27"/>
      <c r="P196" s="24"/>
      <c r="Q196" s="24"/>
      <c r="R196" s="27"/>
      <c r="S196" s="10"/>
    </row>
    <row r="197" spans="1:19" ht="100.5">
      <c r="A197" s="54" t="s">
        <v>131</v>
      </c>
      <c r="B197" s="4" t="str">
        <f>CONCATENATE(A197,"-",C197,"-",D197,"-",E197)</f>
        <v>XX-AIM-T-I</v>
      </c>
      <c r="C197" s="18" t="s">
        <v>192</v>
      </c>
      <c r="D197" s="18" t="s">
        <v>97</v>
      </c>
      <c r="E197" s="18" t="s">
        <v>123</v>
      </c>
      <c r="F197" s="24" t="s">
        <v>57</v>
      </c>
      <c r="G197" s="24" t="s">
        <v>55</v>
      </c>
      <c r="H197" s="24" t="s">
        <v>56</v>
      </c>
      <c r="I197" s="24"/>
      <c r="J197" s="25"/>
      <c r="K197" s="26"/>
      <c r="L197" s="10"/>
      <c r="M197" s="10"/>
      <c r="N197" s="27"/>
      <c r="O197" s="27"/>
      <c r="P197" s="24"/>
      <c r="Q197" s="24"/>
      <c r="R197" s="27"/>
      <c r="S197" s="10"/>
    </row>
    <row r="198" spans="1:19" ht="114.75">
      <c r="A198" s="54" t="s">
        <v>131</v>
      </c>
      <c r="B198" s="4" t="s">
        <v>72</v>
      </c>
      <c r="C198" s="18" t="s">
        <v>73</v>
      </c>
      <c r="D198" s="18" t="s">
        <v>105</v>
      </c>
      <c r="E198" s="18" t="s">
        <v>120</v>
      </c>
      <c r="F198" s="24" t="s">
        <v>78</v>
      </c>
      <c r="G198" s="24" t="s">
        <v>79</v>
      </c>
      <c r="H198" s="24"/>
      <c r="I198" s="24"/>
      <c r="J198" s="25"/>
      <c r="K198" s="26"/>
      <c r="L198" s="10"/>
      <c r="M198" s="10"/>
      <c r="N198" s="27"/>
      <c r="O198" s="27"/>
      <c r="P198" s="24"/>
      <c r="Q198" s="24"/>
      <c r="R198" s="27"/>
      <c r="S198" s="10"/>
    </row>
    <row r="199" spans="1:19" ht="28.5">
      <c r="A199" s="54" t="s">
        <v>131</v>
      </c>
      <c r="B199" s="4" t="s">
        <v>72</v>
      </c>
      <c r="C199" s="18" t="s">
        <v>73</v>
      </c>
      <c r="D199" s="18" t="s">
        <v>105</v>
      </c>
      <c r="E199" s="18" t="s">
        <v>120</v>
      </c>
      <c r="F199" s="24" t="s">
        <v>74</v>
      </c>
      <c r="G199" s="24"/>
      <c r="H199" s="24"/>
      <c r="I199" s="24"/>
      <c r="J199" s="25"/>
      <c r="K199" s="26"/>
      <c r="L199" s="10"/>
      <c r="M199" s="10"/>
      <c r="N199" s="27"/>
      <c r="O199" s="27"/>
      <c r="P199" s="24"/>
      <c r="Q199" s="24"/>
      <c r="R199" s="27"/>
      <c r="S199" s="10"/>
    </row>
    <row r="200" spans="1:19" ht="42.75">
      <c r="A200" s="54" t="s">
        <v>131</v>
      </c>
      <c r="B200" s="4" t="s">
        <v>72</v>
      </c>
      <c r="C200" s="18" t="s">
        <v>73</v>
      </c>
      <c r="D200" s="18" t="s">
        <v>105</v>
      </c>
      <c r="E200" s="18" t="s">
        <v>120</v>
      </c>
      <c r="F200" s="24" t="s">
        <v>76</v>
      </c>
      <c r="G200" s="24"/>
      <c r="H200" s="24"/>
      <c r="I200" s="24"/>
      <c r="J200" s="25"/>
      <c r="K200" s="26"/>
      <c r="L200" s="10"/>
      <c r="M200" s="10"/>
      <c r="N200" s="27"/>
      <c r="O200" s="27"/>
      <c r="P200" s="24"/>
      <c r="Q200" s="24"/>
      <c r="R200" s="27"/>
      <c r="S200" s="10"/>
    </row>
    <row r="201" spans="1:19" ht="28.5">
      <c r="A201" s="54" t="s">
        <v>131</v>
      </c>
      <c r="B201" s="4" t="s">
        <v>72</v>
      </c>
      <c r="C201" s="18" t="s">
        <v>73</v>
      </c>
      <c r="D201" s="18" t="s">
        <v>105</v>
      </c>
      <c r="E201" s="18" t="s">
        <v>120</v>
      </c>
      <c r="F201" s="24" t="s">
        <v>80</v>
      </c>
      <c r="G201" s="24"/>
      <c r="H201" s="24"/>
      <c r="I201" s="24"/>
      <c r="J201" s="25"/>
      <c r="K201" s="26"/>
      <c r="L201" s="10"/>
      <c r="M201" s="10"/>
      <c r="N201" s="27"/>
      <c r="O201" s="27"/>
      <c r="P201" s="24"/>
      <c r="Q201" s="24"/>
      <c r="R201" s="27"/>
      <c r="S201" s="10"/>
    </row>
    <row r="202" spans="1:19" ht="28.5">
      <c r="A202" s="54" t="s">
        <v>131</v>
      </c>
      <c r="B202" s="4" t="s">
        <v>72</v>
      </c>
      <c r="C202" s="18" t="s">
        <v>73</v>
      </c>
      <c r="D202" s="18" t="s">
        <v>105</v>
      </c>
      <c r="E202" s="18" t="s">
        <v>120</v>
      </c>
      <c r="F202" s="24" t="s">
        <v>81</v>
      </c>
      <c r="G202" s="24"/>
      <c r="H202" s="24"/>
      <c r="I202" s="24"/>
      <c r="J202" s="25"/>
      <c r="K202" s="26"/>
      <c r="L202" s="10"/>
      <c r="M202" s="10"/>
      <c r="N202" s="27"/>
      <c r="O202" s="27"/>
      <c r="P202" s="24"/>
      <c r="Q202" s="24"/>
      <c r="R202" s="27"/>
      <c r="S202" s="10"/>
    </row>
    <row r="203" spans="1:19" ht="28.5">
      <c r="A203" s="54" t="s">
        <v>131</v>
      </c>
      <c r="B203" s="4" t="s">
        <v>72</v>
      </c>
      <c r="C203" s="18" t="s">
        <v>73</v>
      </c>
      <c r="D203" s="18" t="s">
        <v>105</v>
      </c>
      <c r="E203" s="18" t="s">
        <v>120</v>
      </c>
      <c r="F203" s="24" t="s">
        <v>75</v>
      </c>
      <c r="G203" s="24"/>
      <c r="H203" s="24"/>
      <c r="I203" s="24"/>
      <c r="J203" s="25"/>
      <c r="K203" s="26"/>
      <c r="L203" s="10"/>
      <c r="M203" s="10"/>
      <c r="N203" s="27"/>
      <c r="O203" s="27"/>
      <c r="P203" s="24"/>
      <c r="Q203" s="24"/>
      <c r="R203" s="27"/>
      <c r="S203" s="10"/>
    </row>
    <row r="204" spans="1:19" ht="86.25">
      <c r="A204" s="54" t="s">
        <v>131</v>
      </c>
      <c r="B204" s="4" t="s">
        <v>72</v>
      </c>
      <c r="C204" s="18" t="s">
        <v>73</v>
      </c>
      <c r="D204" s="18" t="s">
        <v>105</v>
      </c>
      <c r="E204" s="18" t="s">
        <v>120</v>
      </c>
      <c r="F204" s="24" t="s">
        <v>77</v>
      </c>
      <c r="G204" s="24"/>
      <c r="H204" s="24"/>
      <c r="I204" s="24"/>
      <c r="J204" s="25"/>
      <c r="K204" s="26"/>
      <c r="L204" s="10"/>
      <c r="M204" s="10"/>
      <c r="N204" s="27"/>
      <c r="O204" s="27"/>
      <c r="P204" s="24"/>
      <c r="Q204" s="24"/>
      <c r="R204" s="27"/>
      <c r="S204" s="10"/>
    </row>
    <row r="205" spans="1:19" ht="28.5">
      <c r="A205" s="62" t="s">
        <v>131</v>
      </c>
      <c r="B205" s="15" t="str">
        <f>CONCATENATE(A205,"-",C205,"-",D205,"-",E205)</f>
        <v>XX-GENERAL-G-R</v>
      </c>
      <c r="C205" s="61" t="s">
        <v>379</v>
      </c>
      <c r="D205" s="61" t="s">
        <v>115</v>
      </c>
      <c r="E205" s="61" t="s">
        <v>120</v>
      </c>
      <c r="F205" s="63" t="s">
        <v>380</v>
      </c>
      <c r="G205" s="63" t="s">
        <v>381</v>
      </c>
      <c r="H205" s="63"/>
      <c r="I205" s="63"/>
      <c r="J205" s="25"/>
      <c r="K205" s="64"/>
      <c r="L205" s="65"/>
      <c r="M205" s="65"/>
      <c r="N205" s="66"/>
      <c r="O205" s="66"/>
      <c r="P205" s="63"/>
      <c r="Q205" s="63"/>
      <c r="R205" s="66"/>
      <c r="S205" s="65"/>
    </row>
    <row r="206" spans="1:19" ht="28.5">
      <c r="A206" s="62" t="s">
        <v>131</v>
      </c>
      <c r="B206" s="15" t="str">
        <f>CONCATENATE(A206,"-",C206,"-",D206,"-",E206)</f>
        <v>XX-GENERAL-G-R</v>
      </c>
      <c r="C206" s="61" t="s">
        <v>379</v>
      </c>
      <c r="D206" s="61" t="s">
        <v>115</v>
      </c>
      <c r="E206" s="61" t="s">
        <v>120</v>
      </c>
      <c r="F206" s="63" t="s">
        <v>382</v>
      </c>
      <c r="G206" s="63" t="s">
        <v>381</v>
      </c>
      <c r="H206" s="63"/>
      <c r="I206" s="63"/>
      <c r="J206" s="25"/>
      <c r="K206" s="64"/>
      <c r="L206" s="65"/>
      <c r="M206" s="65"/>
      <c r="N206" s="66"/>
      <c r="O206" s="66"/>
      <c r="P206" s="63"/>
      <c r="Q206" s="63"/>
      <c r="R206" s="66"/>
      <c r="S206" s="65"/>
    </row>
    <row r="207" spans="1:19" ht="57.75" customHeight="1">
      <c r="A207" s="27"/>
      <c r="B207" s="24"/>
      <c r="C207" s="27"/>
      <c r="D207" s="27"/>
      <c r="E207" s="55" t="s">
        <v>120</v>
      </c>
      <c r="F207" s="28" t="s">
        <v>320</v>
      </c>
      <c r="G207" s="24"/>
      <c r="H207" s="24"/>
      <c r="I207" s="24" t="s">
        <v>278</v>
      </c>
      <c r="J207" s="25" t="s">
        <v>270</v>
      </c>
      <c r="K207" s="26"/>
      <c r="L207" s="10"/>
      <c r="M207" s="10"/>
      <c r="N207" s="27"/>
      <c r="O207" s="27"/>
      <c r="P207" s="27"/>
      <c r="Q207" s="27"/>
      <c r="R207" s="27"/>
      <c r="S207" s="10"/>
    </row>
  </sheetData>
  <sheetProtection/>
  <autoFilter ref="A2:S207"/>
  <mergeCells count="4">
    <mergeCell ref="A1:I1"/>
    <mergeCell ref="J1:M1"/>
    <mergeCell ref="N1:O1"/>
    <mergeCell ref="P1:S1"/>
  </mergeCells>
  <printOptions/>
  <pageMargins left="0.7" right="0.7" top="0.75" bottom="0.75" header="0.3" footer="0.3"/>
  <pageSetup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dimension ref="B2:H41"/>
  <sheetViews>
    <sheetView zoomScalePageLayoutView="0" workbookViewId="0" topLeftCell="A31">
      <selection activeCell="C34" sqref="C34"/>
    </sheetView>
  </sheetViews>
  <sheetFormatPr defaultColWidth="9.140625" defaultRowHeight="15"/>
  <cols>
    <col min="3" max="3" width="30.57421875" style="0" customWidth="1"/>
  </cols>
  <sheetData>
    <row r="2" spans="2:6" ht="14.25">
      <c r="B2" s="2"/>
      <c r="C2" s="2"/>
      <c r="D2" s="2"/>
      <c r="E2" s="2"/>
      <c r="F2" s="2"/>
    </row>
    <row r="3" spans="2:6" ht="14.25">
      <c r="B3" s="2"/>
      <c r="C3" s="33" t="s">
        <v>156</v>
      </c>
      <c r="D3" s="2"/>
      <c r="E3" s="2"/>
      <c r="F3" s="2"/>
    </row>
    <row r="4" spans="2:8" ht="14.25">
      <c r="B4" s="2"/>
      <c r="C4" s="14" t="s">
        <v>91</v>
      </c>
      <c r="D4" s="2" t="s">
        <v>97</v>
      </c>
      <c r="E4" s="2" t="s">
        <v>120</v>
      </c>
      <c r="F4" s="2" t="s">
        <v>116</v>
      </c>
      <c r="G4" t="s">
        <v>86</v>
      </c>
      <c r="H4" t="s">
        <v>85</v>
      </c>
    </row>
    <row r="5" spans="2:8" ht="14.25">
      <c r="B5" s="2"/>
      <c r="C5" s="14" t="s">
        <v>114</v>
      </c>
      <c r="D5" s="2" t="s">
        <v>105</v>
      </c>
      <c r="E5" s="2" t="s">
        <v>121</v>
      </c>
      <c r="F5" s="2" t="s">
        <v>117</v>
      </c>
      <c r="G5" t="s">
        <v>87</v>
      </c>
      <c r="H5" t="s">
        <v>118</v>
      </c>
    </row>
    <row r="6" spans="2:8" ht="14.25">
      <c r="B6" s="2"/>
      <c r="C6" s="14" t="s">
        <v>129</v>
      </c>
      <c r="D6" s="2" t="s">
        <v>115</v>
      </c>
      <c r="E6" s="2" t="s">
        <v>123</v>
      </c>
      <c r="F6" s="2"/>
      <c r="H6" t="s">
        <v>119</v>
      </c>
    </row>
    <row r="7" spans="2:6" ht="14.25">
      <c r="B7" s="2"/>
      <c r="C7" s="14" t="s">
        <v>94</v>
      </c>
      <c r="D7" s="2"/>
      <c r="E7" s="2"/>
      <c r="F7" s="2"/>
    </row>
    <row r="8" spans="2:6" ht="14.25">
      <c r="B8" s="2"/>
      <c r="C8" s="14" t="s">
        <v>92</v>
      </c>
      <c r="D8" s="2"/>
      <c r="E8" s="2"/>
      <c r="F8" s="2"/>
    </row>
    <row r="9" spans="2:6" ht="14.25">
      <c r="B9" s="2"/>
      <c r="C9" s="14" t="s">
        <v>93</v>
      </c>
      <c r="D9" s="2"/>
      <c r="E9" s="2"/>
      <c r="F9" s="2"/>
    </row>
    <row r="10" spans="2:6" ht="14.25">
      <c r="B10" s="2"/>
      <c r="C10" s="14" t="s">
        <v>95</v>
      </c>
      <c r="D10" s="2"/>
      <c r="E10" s="2"/>
      <c r="F10" s="2"/>
    </row>
    <row r="11" spans="2:6" ht="14.25">
      <c r="B11" s="2"/>
      <c r="C11" s="14" t="s">
        <v>96</v>
      </c>
      <c r="D11" s="2"/>
      <c r="E11" s="2"/>
      <c r="F11" s="2"/>
    </row>
    <row r="12" spans="2:6" ht="14.25">
      <c r="B12" s="2"/>
      <c r="C12" s="14" t="s">
        <v>88</v>
      </c>
      <c r="D12" s="2"/>
      <c r="E12" s="2"/>
      <c r="F12" s="2"/>
    </row>
    <row r="13" spans="2:6" ht="14.25">
      <c r="B13" s="2"/>
      <c r="C13" s="14" t="s">
        <v>89</v>
      </c>
      <c r="D13" s="2"/>
      <c r="E13" s="2"/>
      <c r="F13" s="2"/>
    </row>
    <row r="14" spans="2:6" ht="14.25">
      <c r="B14" s="2"/>
      <c r="C14" s="14" t="s">
        <v>90</v>
      </c>
      <c r="D14" s="2"/>
      <c r="E14" s="2"/>
      <c r="F14" s="2"/>
    </row>
    <row r="15" spans="2:6" ht="14.25">
      <c r="B15" s="2"/>
      <c r="C15" s="14" t="s">
        <v>98</v>
      </c>
      <c r="D15" s="2"/>
      <c r="E15" s="2"/>
      <c r="F15" s="2"/>
    </row>
    <row r="16" spans="2:6" ht="14.25">
      <c r="B16" s="2"/>
      <c r="C16" s="14" t="s">
        <v>99</v>
      </c>
      <c r="D16" s="2"/>
      <c r="E16" s="2"/>
      <c r="F16" s="2"/>
    </row>
    <row r="17" spans="2:6" ht="14.25">
      <c r="B17" s="2"/>
      <c r="C17" s="14" t="s">
        <v>100</v>
      </c>
      <c r="D17" s="2"/>
      <c r="E17" s="2"/>
      <c r="F17" s="2"/>
    </row>
    <row r="18" spans="2:6" ht="14.25">
      <c r="B18" s="2"/>
      <c r="C18" s="14" t="s">
        <v>101</v>
      </c>
      <c r="D18" s="2"/>
      <c r="E18" s="2"/>
      <c r="F18" s="2"/>
    </row>
    <row r="19" spans="2:6" ht="14.25">
      <c r="B19" s="2"/>
      <c r="C19" s="14" t="s">
        <v>103</v>
      </c>
      <c r="D19" s="2"/>
      <c r="E19" s="2"/>
      <c r="F19" s="2"/>
    </row>
    <row r="20" spans="2:6" ht="14.25">
      <c r="B20" s="2"/>
      <c r="C20" s="14" t="s">
        <v>102</v>
      </c>
      <c r="D20" s="2"/>
      <c r="E20" s="2"/>
      <c r="F20" s="2"/>
    </row>
    <row r="21" spans="2:6" ht="14.25">
      <c r="B21" s="2"/>
      <c r="C21" s="14" t="s">
        <v>104</v>
      </c>
      <c r="D21" s="2"/>
      <c r="E21" s="2"/>
      <c r="F21" s="2"/>
    </row>
    <row r="22" spans="2:6" ht="14.25">
      <c r="B22" s="2"/>
      <c r="C22" s="33" t="s">
        <v>177</v>
      </c>
      <c r="D22" s="2"/>
      <c r="E22" s="2"/>
      <c r="F22" s="2"/>
    </row>
    <row r="23" ht="14.25">
      <c r="C23" s="2" t="s">
        <v>178</v>
      </c>
    </row>
    <row r="24" ht="14.25">
      <c r="C24" s="33" t="s">
        <v>179</v>
      </c>
    </row>
    <row r="25" ht="14.25">
      <c r="C25" s="33" t="s">
        <v>180</v>
      </c>
    </row>
    <row r="26" ht="14.25">
      <c r="C26" s="33" t="s">
        <v>195</v>
      </c>
    </row>
    <row r="27" ht="14.25">
      <c r="C27" s="33" t="s">
        <v>181</v>
      </c>
    </row>
    <row r="28" ht="14.25">
      <c r="C28" s="33" t="s">
        <v>182</v>
      </c>
    </row>
    <row r="29" ht="14.25">
      <c r="C29" s="33" t="s">
        <v>188</v>
      </c>
    </row>
    <row r="30" ht="14.25">
      <c r="C30" s="33" t="s">
        <v>196</v>
      </c>
    </row>
    <row r="31" ht="14.25">
      <c r="C31" s="33" t="s">
        <v>194</v>
      </c>
    </row>
    <row r="32" ht="14.25">
      <c r="C32" s="33" t="s">
        <v>189</v>
      </c>
    </row>
    <row r="33" ht="14.25">
      <c r="C33" s="33" t="s">
        <v>183</v>
      </c>
    </row>
    <row r="34" ht="14.25">
      <c r="C34" s="33" t="s">
        <v>184</v>
      </c>
    </row>
    <row r="35" ht="14.25">
      <c r="C35" s="33" t="s">
        <v>185</v>
      </c>
    </row>
    <row r="36" ht="14.25">
      <c r="C36" s="33" t="s">
        <v>190</v>
      </c>
    </row>
    <row r="37" ht="14.25">
      <c r="C37" s="33" t="s">
        <v>191</v>
      </c>
    </row>
    <row r="38" ht="14.25">
      <c r="C38" s="33" t="s">
        <v>192</v>
      </c>
    </row>
    <row r="39" ht="14.25">
      <c r="C39" s="33" t="s">
        <v>193</v>
      </c>
    </row>
    <row r="40" ht="14.25">
      <c r="C40" s="33" t="s">
        <v>187</v>
      </c>
    </row>
    <row r="41" ht="14.25">
      <c r="C41" s="33"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to WP/11 (Use the right click and select “Save target as…” to download this excel spreadsheet. If a pop-up “Windows Security” appears, requesting user and password, ignore it by pressing “Cancel”.)</dc:title>
  <dc:subject/>
  <dc:creator>Lecat Frederic</dc:creator>
  <cp:keywords/>
  <dc:description/>
  <cp:lastModifiedBy>Sriprae Somsri</cp:lastModifiedBy>
  <cp:lastPrinted>2015-05-14T07:54:42Z</cp:lastPrinted>
  <dcterms:created xsi:type="dcterms:W3CDTF">2013-10-11T01:06:57Z</dcterms:created>
  <dcterms:modified xsi:type="dcterms:W3CDTF">2015-05-14T07:55:18Z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pdate Da">
    <vt:lpwstr>15 May 2015</vt:lpwstr>
  </property>
  <property fmtid="{D5CDD505-2E9C-101B-9397-08002B2CF9AE}" pid="4" name="Present">
    <vt:lpwstr>Thailand</vt:lpwstr>
  </property>
  <property fmtid="{D5CDD505-2E9C-101B-9397-08002B2CF9AE}" pid="5" name="Type Na">
    <vt:lpwstr>2015 CRVTF4</vt:lpwstr>
  </property>
  <property fmtid="{D5CDD505-2E9C-101B-9397-08002B2CF9AE}" pid="6" name="Numb">
    <vt:lpwstr>WP/11</vt:lpwstr>
  </property>
  <property fmtid="{D5CDD505-2E9C-101B-9397-08002B2CF9AE}" pid="7" name="Catego">
    <vt:lpwstr>3-Working Papers</vt:lpwstr>
  </property>
</Properties>
</file>